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500" firstSheet="2" activeTab="2"/>
  </bookViews>
  <sheets>
    <sheet name="实验室设备" sheetId="1" state="hidden" r:id="rId1"/>
    <sheet name="降落数值仪" sheetId="2" state="hidden" r:id="rId2"/>
    <sheet name="所有报价201470905" sheetId="3" r:id="rId3"/>
  </sheets>
  <calcPr calcId="144525"/>
  <extLst/>
</workbook>
</file>

<file path=xl/sharedStrings.xml><?xml version="1.0" encoding="utf-8"?>
<sst xmlns="http://schemas.openxmlformats.org/spreadsheetml/2006/main" count="83">
  <si>
    <t>ZHENGZHOU CHINATOWN GRAIN MACHINERY CO.,LTD</t>
  </si>
  <si>
    <t>40A YASIN INVESTMENT BUILDING, 96# HANGHAI ROAD,ZHENGZHOU,HENAN PROVINCE,CHINA</t>
  </si>
  <si>
    <t>TEL:+86 371 6898 8181,FAX:+86 371 6898 7580</t>
  </si>
  <si>
    <t>EMAIL:ctgrain66@gmail.com</t>
  </si>
  <si>
    <t>To: Morton Seed &amp; Grain</t>
  </si>
  <si>
    <t>From: ZHENGZHOU CHINATOWN GRAIN MACHINERY Co., Ltd</t>
  </si>
  <si>
    <t>Content:  Lab equipment</t>
  </si>
  <si>
    <t>Offer No.: CTMSG-2012-0420</t>
  </si>
  <si>
    <t>Page: 1</t>
  </si>
  <si>
    <t>Date: APR. 20th, 2012</t>
  </si>
  <si>
    <t xml:space="preserve">Received by: Ms. Poonam Shah
</t>
  </si>
  <si>
    <t>Sent by:  Mr.Jiansong Tang</t>
  </si>
  <si>
    <t>Item</t>
  </si>
  <si>
    <t>Qty.</t>
  </si>
  <si>
    <t>Unit</t>
  </si>
  <si>
    <t>Name</t>
  </si>
  <si>
    <t>Type</t>
  </si>
  <si>
    <t>Unit Price</t>
  </si>
  <si>
    <t>Total Price</t>
  </si>
  <si>
    <t xml:space="preserve">Remarks </t>
  </si>
  <si>
    <t>USD</t>
  </si>
  <si>
    <t>pic</t>
  </si>
  <si>
    <t>Fulling number test meter</t>
  </si>
  <si>
    <t>JJLF</t>
  </si>
  <si>
    <t>Hammer cyclone mill</t>
  </si>
  <si>
    <t xml:space="preserve"> JXFM110</t>
  </si>
  <si>
    <t>Falling Number Oscillator</t>
  </si>
  <si>
    <t>JJLF-ZY</t>
  </si>
  <si>
    <t>optional</t>
  </si>
  <si>
    <t>Pic</t>
  </si>
  <si>
    <t>Hammer Mill</t>
  </si>
  <si>
    <t>JJJM54S</t>
  </si>
  <si>
    <t>JZSM</t>
  </si>
  <si>
    <t>TOTAL EX-WORKS PRICE</t>
  </si>
  <si>
    <t>PACKAGE, INLAND TRASPPRTATION,  AND INSURANCE</t>
  </si>
  <si>
    <t xml:space="preserve">TOTAL FOB PRICE (SHANGHAI PORT) </t>
  </si>
  <si>
    <t>SEA TRANSPORTATION AND INSURANCE</t>
  </si>
  <si>
    <t>TOTAL CIF SYDNEY  PORT PRICE</t>
  </si>
  <si>
    <t>Terms:</t>
  </si>
  <si>
    <t>1. The payment term should be by T/T.</t>
  </si>
  <si>
    <t>2. The delivery fo the goods should be within 30 days after receipt of the payment.</t>
  </si>
  <si>
    <t>3. The offer is valid within 20 days.</t>
  </si>
  <si>
    <t>To: Labosano</t>
  </si>
  <si>
    <t>Content:  Falling Number Test Meter</t>
  </si>
  <si>
    <t>Offer No.: CTHR-2011-1112</t>
  </si>
  <si>
    <t>Date: Nov. 12th, 2011</t>
  </si>
  <si>
    <t>Received by: Ms. ivana marsan jukic</t>
  </si>
  <si>
    <t>Sent by:  Mr. Tang Jiangsong</t>
  </si>
  <si>
    <t>Falling Number Test Meter</t>
  </si>
  <si>
    <t>With printer</t>
  </si>
  <si>
    <t>TOTAL CIF RIJEKA PORT PRICE</t>
  </si>
  <si>
    <t xml:space="preserve">To: </t>
  </si>
  <si>
    <t>Content: Combined Quotation</t>
  </si>
  <si>
    <t>Offer No.: CTMC-2014-0925</t>
  </si>
  <si>
    <t>Date: Sep. 25th, 2014</t>
  </si>
  <si>
    <t>Received by: MOSSADEQ AHMED</t>
  </si>
  <si>
    <t>Sent by:  Ms. Soso</t>
  </si>
  <si>
    <t>Description</t>
  </si>
  <si>
    <t>Unit Power</t>
  </si>
  <si>
    <t>人民币价</t>
  </si>
  <si>
    <t>KW</t>
  </si>
  <si>
    <t>pics</t>
  </si>
  <si>
    <t>Insect Destroyer</t>
  </si>
  <si>
    <t>FSJZG-43</t>
  </si>
  <si>
    <t>Electric Dough Farinograph</t>
  </si>
  <si>
    <t>Round Flour Sieve</t>
  </si>
  <si>
    <t>Electric Dough Extensograph</t>
  </si>
  <si>
    <t>Packer</t>
  </si>
  <si>
    <t>LINK-10F</t>
  </si>
  <si>
    <t>LINK-25/50FK</t>
  </si>
  <si>
    <t>Impact Detacher</t>
  </si>
  <si>
    <t>FSJZ43</t>
  </si>
  <si>
    <t>Plansifter</t>
  </si>
  <si>
    <t>FSFG8x24</t>
  </si>
  <si>
    <t>FSFG10x24</t>
  </si>
  <si>
    <t>Indented Cylinder</t>
  </si>
  <si>
    <t>FGJZ</t>
  </si>
  <si>
    <t>PACKAGE, INLAND TRANSPORTATION,  AND INSURANCE</t>
  </si>
  <si>
    <t xml:space="preserve">TOTAL FOB PRICE (CHINA MAIN PORT) </t>
  </si>
  <si>
    <t>TOTAL CIF xxx PORT PRICE</t>
  </si>
  <si>
    <t>1. The payment term should be by 30% down payment by T/T and  70% balance payment against bill of lading.</t>
  </si>
  <si>
    <t>2. The delivery fo the goods should be within 60 days after receipt of the payment.</t>
  </si>
  <si>
    <t>3. The offer is valid within 30 days.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</si>
</sst>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_ "/>
    <numFmt numFmtId="177" formatCode="0.00_);[Red]\(0.00\)"/>
  </numFmts>
  <fonts count="15">
    <font>
      <sz val="11"/>
      <color indexed="8"/>
      <name val="宋体"/>
      <family val="2"/>
      <charset val="134"/>
    </font>
    <font>
      <sz val="11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b/>
      <sz val="12"/>
      <color indexed="8"/>
      <name val="Arial"/>
      <family val="2"/>
      <charset val="134"/>
    </font>
    <font>
      <sz val="12"/>
      <color indexed="8"/>
      <name val="宋体"/>
      <family val="2"/>
      <charset val="134"/>
    </font>
    <font>
      <b/>
      <sz val="11"/>
      <color indexed="8"/>
      <name val="Arial"/>
      <family val="2"/>
      <charset val="134"/>
    </font>
    <font>
      <b/>
      <sz val="16"/>
      <color indexed="8"/>
      <name val="Arial"/>
      <family val="2"/>
      <charset val="134"/>
    </font>
    <font>
      <b/>
      <sz val="12"/>
      <color indexed="8"/>
      <name val="宋体"/>
      <family val="2"/>
      <charset val="134"/>
    </font>
    <font>
      <sz val="11"/>
      <color indexed="10"/>
      <name val="Arial"/>
      <family val="2"/>
      <charset val="134"/>
    </font>
    <font>
      <sz val="12"/>
      <color indexed="10"/>
      <name val="Arial"/>
      <family val="2"/>
      <charset val="134"/>
    </font>
    <font>
      <b/>
      <sz val="12"/>
      <color indexed="10"/>
      <name val="Arial"/>
      <family val="2"/>
      <charset val="134"/>
    </font>
    <font>
      <sz val="11"/>
      <name val="Arial"/>
      <family val="2"/>
      <charset val="134"/>
    </font>
    <font>
      <b/>
      <sz val="11"/>
      <color indexed="10"/>
      <name val="Arial"/>
      <family val="2"/>
      <charset val="134"/>
    </font>
    <font>
      <sz val="10"/>
      <name val="Arial"/>
      <family val="2"/>
      <charset val="134"/>
    </font>
    <font>
      <b/>
      <sz val="10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3" fontId="3" fillId="0" borderId="8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77" fontId="12" fillId="0" borderId="15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7" fontId="8" fillId="0" borderId="12" xfId="0" applyNumberFormat="1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3" fillId="0" borderId="15" xfId="0" applyNumberFormat="1" applyFont="1" applyBorder="1" applyAlignment="1">
      <alignment horizontal="left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drawings/drawing3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C65"/>
  <sheetViews>
    <sheetView workbookViewId="0">
      <selection activeCell="A21" sqref="A21:E21"/>
    </sheetView>
  </sheetViews>
  <sheetFormatPr defaultColWidth="9" defaultRowHeight="13.5"/>
  <cols>
    <col min="1" max="1" width="8" customWidth="1"/>
    <col min="2" max="3" width="7.875" customWidth="1"/>
    <col min="4" max="4" width="25.125" customWidth="1"/>
    <col min="5" max="5" width="24.875" customWidth="1"/>
    <col min="6" max="6" width="19.875" customWidth="1"/>
    <col min="7" max="7" width="17.875" customWidth="1"/>
    <col min="8" max="8" width="24.25" customWidth="1"/>
    <col min="9" max="9" width="0.125" hidden="1" customWidth="1"/>
  </cols>
  <sheetData>
    <row r="1" s="1" customFormat="1" ht="30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ht="30.75" customHeight="1" spans="1:9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ht="24" customHeight="1" spans="1:9">
      <c r="A3" s="12" t="s">
        <v>2</v>
      </c>
      <c r="B3" s="13"/>
      <c r="C3" s="13"/>
      <c r="D3" s="13"/>
      <c r="E3" s="13"/>
      <c r="F3" s="13"/>
      <c r="G3" s="13"/>
      <c r="H3" s="13"/>
      <c r="I3" s="13"/>
    </row>
    <row r="4" s="2" customFormat="1" ht="29.25" customHeight="1" spans="1:9">
      <c r="A4" s="14" t="s">
        <v>3</v>
      </c>
      <c r="B4" s="15"/>
      <c r="C4" s="15"/>
      <c r="D4" s="15"/>
      <c r="E4" s="15"/>
      <c r="F4" s="15"/>
      <c r="G4" s="15"/>
      <c r="H4" s="15"/>
      <c r="I4" s="15"/>
    </row>
    <row r="5" s="2" customFormat="1" ht="24.95" customHeight="1" spans="1:9">
      <c r="A5" s="76" t="s">
        <v>4</v>
      </c>
      <c r="B5" s="77"/>
      <c r="C5" s="77"/>
      <c r="D5" s="77"/>
      <c r="E5" s="78"/>
      <c r="F5" s="79" t="s">
        <v>5</v>
      </c>
      <c r="G5" s="77"/>
      <c r="H5" s="77"/>
      <c r="I5" s="77"/>
    </row>
    <row r="6" s="46" customFormat="1" ht="24.95" customHeight="1" spans="1:9">
      <c r="A6" s="45" t="s">
        <v>6</v>
      </c>
      <c r="B6" s="45"/>
      <c r="C6" s="45"/>
      <c r="D6" s="45"/>
      <c r="E6" s="80"/>
      <c r="F6" s="45" t="s">
        <v>7</v>
      </c>
      <c r="G6" s="45"/>
      <c r="H6" s="45"/>
      <c r="I6" s="45"/>
    </row>
    <row r="7" s="2" customFormat="1" ht="24.95" customHeight="1" spans="1:81">
      <c r="A7" s="45" t="s">
        <v>8</v>
      </c>
      <c r="B7" s="45"/>
      <c r="C7" s="45"/>
      <c r="D7" s="45"/>
      <c r="E7" s="80"/>
      <c r="F7" s="45" t="s">
        <v>9</v>
      </c>
      <c r="G7" s="81"/>
      <c r="H7" s="81"/>
      <c r="I7" s="8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</row>
    <row r="8" s="2" customFormat="1" ht="24.95" customHeight="1" spans="1:81">
      <c r="A8" s="82" t="s">
        <v>10</v>
      </c>
      <c r="B8" s="83"/>
      <c r="C8" s="83"/>
      <c r="D8" s="83"/>
      <c r="E8" s="84"/>
      <c r="F8" s="83" t="s">
        <v>11</v>
      </c>
      <c r="G8" s="83"/>
      <c r="H8" s="83"/>
      <c r="I8" s="83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</row>
    <row r="9" s="2" customFormat="1" ht="20.1" customHeight="1" spans="1:81">
      <c r="A9" s="85" t="s">
        <v>12</v>
      </c>
      <c r="B9" s="86" t="s">
        <v>13</v>
      </c>
      <c r="C9" s="86" t="s">
        <v>14</v>
      </c>
      <c r="D9" s="86" t="s">
        <v>15</v>
      </c>
      <c r="E9" s="86" t="s">
        <v>16</v>
      </c>
      <c r="F9" s="87" t="s">
        <v>17</v>
      </c>
      <c r="G9" s="87" t="s">
        <v>18</v>
      </c>
      <c r="H9" s="87" t="s">
        <v>19</v>
      </c>
      <c r="I9" s="107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</row>
    <row r="10" ht="20.1" customHeight="1" spans="1:14">
      <c r="A10" s="116"/>
      <c r="B10" s="117"/>
      <c r="C10" s="117"/>
      <c r="D10" s="89"/>
      <c r="E10" s="89"/>
      <c r="F10" s="90" t="s">
        <v>20</v>
      </c>
      <c r="G10" s="90" t="s">
        <v>20</v>
      </c>
      <c r="H10" s="13"/>
      <c r="I10" s="13"/>
      <c r="J10" s="60"/>
      <c r="K10" s="60"/>
      <c r="L10" s="60"/>
      <c r="M10" s="60"/>
      <c r="N10" s="60"/>
    </row>
    <row r="11" ht="25.5" customHeight="1" spans="1:14">
      <c r="A11" s="116">
        <v>1</v>
      </c>
      <c r="B11" s="117">
        <v>1</v>
      </c>
      <c r="C11" s="117" t="s">
        <v>21</v>
      </c>
      <c r="D11" s="118" t="s">
        <v>22</v>
      </c>
      <c r="E11" s="119" t="s">
        <v>23</v>
      </c>
      <c r="F11" s="120">
        <v>3480</v>
      </c>
      <c r="G11" s="102">
        <v>3480</v>
      </c>
      <c r="H11" s="121"/>
      <c r="I11" s="142"/>
      <c r="J11" s="60"/>
      <c r="K11" s="60"/>
      <c r="L11" s="60"/>
      <c r="M11" s="60"/>
      <c r="N11" s="60"/>
    </row>
    <row r="12" ht="25.5" customHeight="1" spans="1:14">
      <c r="A12" s="116">
        <v>2</v>
      </c>
      <c r="B12" s="117">
        <v>1</v>
      </c>
      <c r="C12" s="117" t="s">
        <v>21</v>
      </c>
      <c r="D12" s="118" t="s">
        <v>24</v>
      </c>
      <c r="E12" s="119" t="s">
        <v>25</v>
      </c>
      <c r="F12" s="120">
        <v>2183</v>
      </c>
      <c r="G12" s="102">
        <f t="shared" ref="G12:G13" si="0">F12</f>
        <v>2183</v>
      </c>
      <c r="H12" s="122"/>
      <c r="I12" s="142"/>
      <c r="J12" s="60"/>
      <c r="K12" s="60"/>
      <c r="L12" s="60"/>
      <c r="M12" s="60"/>
      <c r="N12" s="60"/>
    </row>
    <row r="13" ht="25.5" customHeight="1" spans="1:14">
      <c r="A13" s="123">
        <v>3</v>
      </c>
      <c r="B13" s="124">
        <v>1</v>
      </c>
      <c r="C13" s="124" t="s">
        <v>21</v>
      </c>
      <c r="D13" s="125" t="s">
        <v>26</v>
      </c>
      <c r="E13" s="126" t="s">
        <v>27</v>
      </c>
      <c r="F13" s="125">
        <v>1628</v>
      </c>
      <c r="G13" s="127">
        <f>F13</f>
        <v>1628</v>
      </c>
      <c r="H13" s="128" t="s">
        <v>28</v>
      </c>
      <c r="I13" s="143"/>
      <c r="J13" s="60"/>
      <c r="K13" s="60"/>
      <c r="L13" s="60"/>
      <c r="M13" s="60"/>
      <c r="N13" s="60"/>
    </row>
    <row r="14" s="2" customFormat="1" ht="54.75" hidden="1" customHeight="1" spans="1:14">
      <c r="A14" s="129">
        <v>2</v>
      </c>
      <c r="B14" s="129">
        <v>1</v>
      </c>
      <c r="C14" s="130" t="s">
        <v>29</v>
      </c>
      <c r="D14" s="130" t="s">
        <v>30</v>
      </c>
      <c r="E14" s="130" t="s">
        <v>31</v>
      </c>
      <c r="F14" s="131">
        <v>1140</v>
      </c>
      <c r="G14" s="132">
        <v>1140</v>
      </c>
      <c r="H14" s="133">
        <v>1140</v>
      </c>
      <c r="I14" s="133"/>
      <c r="J14" s="60"/>
      <c r="K14" s="60"/>
      <c r="L14" s="60"/>
      <c r="M14" s="60"/>
      <c r="N14" s="60"/>
    </row>
    <row r="15" s="2" customFormat="1" ht="54.75" hidden="1" customHeight="1" spans="1:14">
      <c r="A15" s="134">
        <v>3</v>
      </c>
      <c r="B15" s="37">
        <v>1</v>
      </c>
      <c r="C15" s="91" t="s">
        <v>29</v>
      </c>
      <c r="D15" s="91" t="s">
        <v>30</v>
      </c>
      <c r="E15" s="37" t="s">
        <v>32</v>
      </c>
      <c r="F15" s="135">
        <v>690</v>
      </c>
      <c r="G15" s="136">
        <v>690</v>
      </c>
      <c r="H15" s="133">
        <v>690</v>
      </c>
      <c r="I15" s="133"/>
      <c r="J15" s="60"/>
      <c r="K15" s="60"/>
      <c r="L15" s="60"/>
      <c r="M15" s="60"/>
      <c r="N15" s="60"/>
    </row>
    <row r="16" s="2" customFormat="1" ht="22.5" customHeight="1" spans="1:14">
      <c r="A16" s="15"/>
      <c r="B16" s="15"/>
      <c r="C16" s="15"/>
      <c r="D16" s="15"/>
      <c r="E16" s="15"/>
      <c r="F16" s="137"/>
      <c r="G16" s="138"/>
      <c r="H16" s="139"/>
      <c r="I16" s="139"/>
      <c r="J16" s="60"/>
      <c r="K16" s="60"/>
      <c r="L16" s="60"/>
      <c r="M16" s="60"/>
      <c r="N16" s="60"/>
    </row>
    <row r="17" s="75" customFormat="1" ht="23.25" customHeight="1" spans="1:12">
      <c r="A17" s="140" t="s">
        <v>33</v>
      </c>
      <c r="B17" s="140"/>
      <c r="C17" s="140"/>
      <c r="D17" s="140"/>
      <c r="E17" s="99"/>
      <c r="F17" s="99"/>
      <c r="G17" s="141">
        <f>G11+G12+G13</f>
        <v>7291</v>
      </c>
      <c r="H17" s="58"/>
      <c r="I17" s="59"/>
      <c r="J17" s="60"/>
      <c r="K17" s="60"/>
      <c r="L17" s="60"/>
    </row>
    <row r="18" s="2" customFormat="1" ht="25.5" customHeight="1" spans="1:12">
      <c r="A18" s="101" t="s">
        <v>34</v>
      </c>
      <c r="B18" s="101"/>
      <c r="C18" s="101"/>
      <c r="D18" s="101"/>
      <c r="E18" s="101"/>
      <c r="F18" s="102"/>
      <c r="G18" s="92">
        <f>G17*0.04</f>
        <v>291.64</v>
      </c>
      <c r="H18" s="58"/>
      <c r="I18" s="59"/>
      <c r="J18" s="60"/>
      <c r="K18" s="60"/>
      <c r="L18" s="60"/>
    </row>
    <row r="19" s="75" customFormat="1" ht="26.25" customHeight="1" spans="1:10">
      <c r="A19" s="98" t="s">
        <v>35</v>
      </c>
      <c r="B19" s="98"/>
      <c r="C19" s="98"/>
      <c r="D19" s="98"/>
      <c r="E19" s="98"/>
      <c r="F19" s="104"/>
      <c r="G19" s="104">
        <f>G17+G18</f>
        <v>7582.64</v>
      </c>
      <c r="H19" s="105"/>
      <c r="I19" s="113"/>
      <c r="J19" s="111"/>
    </row>
    <row r="20" s="75" customFormat="1" ht="26.25" customHeight="1" spans="1:10">
      <c r="A20" s="101" t="s">
        <v>36</v>
      </c>
      <c r="B20" s="101"/>
      <c r="C20" s="101"/>
      <c r="D20" s="101"/>
      <c r="E20" s="101"/>
      <c r="F20" s="104"/>
      <c r="G20" s="92">
        <f>G19*0.02</f>
        <v>151.6528</v>
      </c>
      <c r="H20" s="105"/>
      <c r="I20" s="113"/>
      <c r="J20" s="111"/>
    </row>
    <row r="21" ht="29.25" customHeight="1" spans="1:10">
      <c r="A21" s="85" t="s">
        <v>37</v>
      </c>
      <c r="B21" s="86"/>
      <c r="C21" s="86"/>
      <c r="D21" s="86"/>
      <c r="E21" s="86"/>
      <c r="F21" s="104"/>
      <c r="G21" s="100">
        <f>G19+G20</f>
        <v>7734.2928</v>
      </c>
      <c r="H21" s="106"/>
      <c r="I21" s="114"/>
      <c r="J21" s="115"/>
    </row>
    <row r="22" s="8" customFormat="1" ht="24.75" customHeight="1" spans="1:9">
      <c r="A22" s="45" t="s">
        <v>38</v>
      </c>
      <c r="B22" s="45"/>
      <c r="C22" s="45"/>
      <c r="D22" s="45"/>
      <c r="E22" s="45"/>
      <c r="F22" s="45"/>
      <c r="G22" s="45"/>
      <c r="H22" s="45"/>
      <c r="I22" s="45"/>
    </row>
    <row r="23" s="9" customFormat="1" ht="24.75" customHeight="1" spans="1:10">
      <c r="A23" s="45" t="s">
        <v>39</v>
      </c>
      <c r="B23" s="45"/>
      <c r="C23" s="45"/>
      <c r="D23" s="45"/>
      <c r="E23" s="45"/>
      <c r="F23" s="45"/>
      <c r="G23" s="45"/>
      <c r="H23" s="45"/>
      <c r="I23" s="45"/>
      <c r="J23" s="8"/>
    </row>
    <row r="24" s="9" customFormat="1" ht="24.75" customHeight="1" spans="1:10">
      <c r="A24" s="45" t="s">
        <v>40</v>
      </c>
      <c r="B24" s="45"/>
      <c r="C24" s="45"/>
      <c r="D24" s="45"/>
      <c r="E24" s="45"/>
      <c r="F24" s="45"/>
      <c r="G24" s="45"/>
      <c r="H24" s="45"/>
      <c r="I24" s="45"/>
      <c r="J24" s="8"/>
    </row>
    <row r="25" s="9" customFormat="1" ht="24.75" customHeight="1" spans="1:10">
      <c r="A25" s="45" t="s">
        <v>41</v>
      </c>
      <c r="B25" s="45"/>
      <c r="C25" s="45"/>
      <c r="D25" s="45"/>
      <c r="E25" s="45"/>
      <c r="F25" s="45"/>
      <c r="G25" s="45"/>
      <c r="H25" s="45"/>
      <c r="I25" s="45"/>
      <c r="J25" s="8"/>
    </row>
    <row r="26" s="10" customFormat="1" ht="15" spans="1:8">
      <c r="A26" s="46"/>
      <c r="B26" s="46"/>
      <c r="C26" s="46"/>
      <c r="D26" s="46"/>
      <c r="E26" s="46"/>
      <c r="F26" s="46"/>
      <c r="G26" s="46"/>
      <c r="H26" s="46"/>
    </row>
    <row r="27" s="10" customFormat="1" ht="15" spans="1:8">
      <c r="A27" s="46"/>
      <c r="B27" s="46"/>
      <c r="C27" s="46"/>
      <c r="D27" s="46"/>
      <c r="E27" s="46"/>
      <c r="F27" s="46"/>
      <c r="G27" s="46"/>
      <c r="H27" s="46"/>
    </row>
    <row r="28" s="10" customFormat="1" ht="15" spans="1:8">
      <c r="A28" s="46"/>
      <c r="B28" s="46"/>
      <c r="C28" s="46"/>
      <c r="D28" s="46"/>
      <c r="E28" s="46"/>
      <c r="F28" s="46"/>
      <c r="G28" s="46"/>
      <c r="H28" s="46"/>
    </row>
    <row r="29" s="10" customFormat="1" ht="15" spans="1:8">
      <c r="A29" s="46"/>
      <c r="B29" s="46"/>
      <c r="C29" s="46"/>
      <c r="D29" s="46"/>
      <c r="E29" s="46"/>
      <c r="F29" s="46"/>
      <c r="G29" s="46"/>
      <c r="H29" s="46"/>
    </row>
    <row r="30" s="10" customFormat="1" ht="15" spans="1:8">
      <c r="A30" s="46"/>
      <c r="B30" s="46"/>
      <c r="C30" s="46"/>
      <c r="D30" s="46"/>
      <c r="E30" s="46"/>
      <c r="F30" s="46"/>
      <c r="G30" s="46"/>
      <c r="H30" s="46"/>
    </row>
    <row r="31" s="10" customFormat="1" ht="15" spans="1:8">
      <c r="A31" s="46"/>
      <c r="B31" s="46"/>
      <c r="C31" s="46"/>
      <c r="D31" s="46"/>
      <c r="E31" s="46"/>
      <c r="F31" s="46"/>
      <c r="G31" s="46"/>
      <c r="H31" s="46"/>
    </row>
    <row r="32" s="10" customFormat="1" ht="15" spans="1:8">
      <c r="A32" s="46"/>
      <c r="B32" s="46"/>
      <c r="C32" s="46"/>
      <c r="D32" s="46"/>
      <c r="E32" s="46"/>
      <c r="F32" s="46"/>
      <c r="G32" s="46"/>
      <c r="H32" s="46"/>
    </row>
    <row r="33" ht="15" spans="1:8">
      <c r="A33" s="47"/>
      <c r="B33" s="47"/>
      <c r="C33" s="47"/>
      <c r="D33" s="47"/>
      <c r="E33" s="47"/>
      <c r="F33" s="47"/>
      <c r="G33" s="47"/>
      <c r="H33" s="47"/>
    </row>
    <row r="34" ht="15" spans="1:8">
      <c r="A34" s="47"/>
      <c r="B34" s="47"/>
      <c r="C34" s="47"/>
      <c r="D34" s="47"/>
      <c r="E34" s="47"/>
      <c r="F34" s="47"/>
      <c r="G34" s="47"/>
      <c r="H34" s="47"/>
    </row>
    <row r="35" ht="15" spans="1:8">
      <c r="A35" s="47"/>
      <c r="B35" s="47"/>
      <c r="C35" s="47"/>
      <c r="D35" s="47"/>
      <c r="E35" s="47"/>
      <c r="F35" s="47"/>
      <c r="G35" s="47"/>
      <c r="H35" s="47"/>
    </row>
    <row r="36" ht="15" spans="1:8">
      <c r="A36" s="47"/>
      <c r="B36" s="47"/>
      <c r="C36" s="47"/>
      <c r="D36" s="47"/>
      <c r="E36" s="47"/>
      <c r="F36" s="47"/>
      <c r="G36" s="47"/>
      <c r="H36" s="47"/>
    </row>
    <row r="37" ht="15" spans="1:8">
      <c r="A37" s="47"/>
      <c r="B37" s="47"/>
      <c r="C37" s="47"/>
      <c r="D37" s="47"/>
      <c r="E37" s="47"/>
      <c r="F37" s="47"/>
      <c r="G37" s="47"/>
      <c r="H37" s="47"/>
    </row>
    <row r="38" ht="15" spans="1:8">
      <c r="A38" s="47"/>
      <c r="B38" s="47"/>
      <c r="C38" s="47"/>
      <c r="D38" s="47"/>
      <c r="E38" s="47"/>
      <c r="F38" s="47"/>
      <c r="G38" s="47"/>
      <c r="H38" s="47"/>
    </row>
    <row r="39" ht="15" spans="1:8">
      <c r="A39" s="47"/>
      <c r="B39" s="47"/>
      <c r="C39" s="47"/>
      <c r="D39" s="47"/>
      <c r="E39" s="47"/>
      <c r="F39" s="47"/>
      <c r="G39" s="47"/>
      <c r="H39" s="47"/>
    </row>
    <row r="40" ht="15" spans="1:8">
      <c r="A40" s="47"/>
      <c r="B40" s="47"/>
      <c r="C40" s="47"/>
      <c r="D40" s="47"/>
      <c r="E40" s="47"/>
      <c r="F40" s="47"/>
      <c r="G40" s="47"/>
      <c r="H40" s="47"/>
    </row>
    <row r="41" ht="15" spans="1:8">
      <c r="A41" s="47"/>
      <c r="B41" s="47"/>
      <c r="C41" s="47"/>
      <c r="D41" s="47"/>
      <c r="E41" s="47"/>
      <c r="F41" s="47"/>
      <c r="G41" s="47"/>
      <c r="H41" s="47"/>
    </row>
    <row r="42" ht="15" spans="1:8">
      <c r="A42" s="47"/>
      <c r="B42" s="47"/>
      <c r="C42" s="47"/>
      <c r="D42" s="47"/>
      <c r="E42" s="47"/>
      <c r="F42" s="47"/>
      <c r="G42" s="47"/>
      <c r="H42" s="47"/>
    </row>
    <row r="43" ht="15" spans="1:8">
      <c r="A43" s="47"/>
      <c r="B43" s="47"/>
      <c r="C43" s="47"/>
      <c r="D43" s="47"/>
      <c r="E43" s="47"/>
      <c r="F43" s="47"/>
      <c r="G43" s="47"/>
      <c r="H43" s="47"/>
    </row>
    <row r="44" ht="15" spans="1:8">
      <c r="A44" s="47"/>
      <c r="B44" s="47"/>
      <c r="C44" s="47"/>
      <c r="D44" s="47"/>
      <c r="E44" s="47"/>
      <c r="F44" s="47"/>
      <c r="G44" s="47"/>
      <c r="H44" s="47"/>
    </row>
    <row r="45" ht="15" spans="1:8">
      <c r="A45" s="47"/>
      <c r="B45" s="47"/>
      <c r="C45" s="47"/>
      <c r="D45" s="47"/>
      <c r="E45" s="47"/>
      <c r="F45" s="47"/>
      <c r="G45" s="47"/>
      <c r="H45" s="47"/>
    </row>
    <row r="46" ht="15" spans="1:8">
      <c r="A46" s="47"/>
      <c r="B46" s="47"/>
      <c r="C46" s="47"/>
      <c r="D46" s="47"/>
      <c r="E46" s="47"/>
      <c r="F46" s="47"/>
      <c r="G46" s="47"/>
      <c r="H46" s="47"/>
    </row>
    <row r="47" ht="15" spans="1:8">
      <c r="A47" s="47"/>
      <c r="B47" s="47"/>
      <c r="C47" s="47"/>
      <c r="D47" s="47"/>
      <c r="E47" s="47"/>
      <c r="F47" s="47"/>
      <c r="G47" s="47"/>
      <c r="H47" s="47"/>
    </row>
    <row r="48" ht="15" spans="1:8">
      <c r="A48" s="47"/>
      <c r="B48" s="47"/>
      <c r="C48" s="47"/>
      <c r="D48" s="47"/>
      <c r="E48" s="47"/>
      <c r="F48" s="47"/>
      <c r="G48" s="47"/>
      <c r="H48" s="47"/>
    </row>
    <row r="49" ht="15" spans="1:8">
      <c r="A49" s="47"/>
      <c r="B49" s="47"/>
      <c r="C49" s="47"/>
      <c r="D49" s="47"/>
      <c r="E49" s="47"/>
      <c r="F49" s="47"/>
      <c r="G49" s="47"/>
      <c r="H49" s="47"/>
    </row>
    <row r="50" ht="15" spans="1:8">
      <c r="A50" s="47"/>
      <c r="B50" s="47"/>
      <c r="C50" s="47"/>
      <c r="D50" s="47"/>
      <c r="E50" s="47"/>
      <c r="F50" s="47"/>
      <c r="G50" s="47"/>
      <c r="H50" s="47"/>
    </row>
    <row r="51" ht="15" spans="1:8">
      <c r="A51" s="47"/>
      <c r="B51" s="47"/>
      <c r="C51" s="47"/>
      <c r="D51" s="47"/>
      <c r="E51" s="47"/>
      <c r="F51" s="47"/>
      <c r="G51" s="47"/>
      <c r="H51" s="47"/>
    </row>
    <row r="52" ht="15" spans="1:8">
      <c r="A52" s="47"/>
      <c r="B52" s="47"/>
      <c r="C52" s="47"/>
      <c r="D52" s="47"/>
      <c r="E52" s="47"/>
      <c r="F52" s="47"/>
      <c r="G52" s="47"/>
      <c r="H52" s="47"/>
    </row>
    <row r="53" ht="15" spans="1:8">
      <c r="A53" s="47"/>
      <c r="B53" s="47"/>
      <c r="C53" s="47"/>
      <c r="D53" s="47"/>
      <c r="E53" s="47"/>
      <c r="F53" s="47"/>
      <c r="G53" s="47"/>
      <c r="H53" s="47"/>
    </row>
    <row r="54" ht="15" spans="1:8">
      <c r="A54" s="47"/>
      <c r="B54" s="47"/>
      <c r="C54" s="47"/>
      <c r="D54" s="47"/>
      <c r="E54" s="47"/>
      <c r="F54" s="47"/>
      <c r="G54" s="47"/>
      <c r="H54" s="47"/>
    </row>
    <row r="55" ht="15" spans="1:8">
      <c r="A55" s="47"/>
      <c r="B55" s="47"/>
      <c r="C55" s="47"/>
      <c r="D55" s="47"/>
      <c r="E55" s="47"/>
      <c r="F55" s="47"/>
      <c r="G55" s="47"/>
      <c r="H55" s="47"/>
    </row>
    <row r="56" ht="15" spans="1:8">
      <c r="A56" s="47"/>
      <c r="B56" s="47"/>
      <c r="C56" s="47"/>
      <c r="D56" s="47"/>
      <c r="E56" s="47"/>
      <c r="F56" s="47"/>
      <c r="G56" s="47"/>
      <c r="H56" s="47"/>
    </row>
    <row r="57" ht="15" spans="1:8">
      <c r="A57" s="47"/>
      <c r="B57" s="47"/>
      <c r="C57" s="47"/>
      <c r="D57" s="47"/>
      <c r="E57" s="47"/>
      <c r="F57" s="47"/>
      <c r="G57" s="47"/>
      <c r="H57" s="47"/>
    </row>
    <row r="58" ht="15" spans="1:8">
      <c r="A58" s="47"/>
      <c r="B58" s="47"/>
      <c r="C58" s="47"/>
      <c r="D58" s="47"/>
      <c r="E58" s="47"/>
      <c r="F58" s="47"/>
      <c r="G58" s="47"/>
      <c r="H58" s="47"/>
    </row>
    <row r="59" ht="15" spans="1:8">
      <c r="A59" s="47"/>
      <c r="B59" s="47"/>
      <c r="C59" s="47"/>
      <c r="D59" s="47"/>
      <c r="E59" s="47"/>
      <c r="F59" s="47"/>
      <c r="G59" s="47"/>
      <c r="H59" s="47"/>
    </row>
    <row r="60" ht="15" spans="1:8">
      <c r="A60" s="47"/>
      <c r="B60" s="47"/>
      <c r="C60" s="47"/>
      <c r="D60" s="47"/>
      <c r="E60" s="47"/>
      <c r="F60" s="47"/>
      <c r="G60" s="47"/>
      <c r="H60" s="47"/>
    </row>
    <row r="61" ht="15" spans="1:8">
      <c r="A61" s="47"/>
      <c r="B61" s="47"/>
      <c r="C61" s="47"/>
      <c r="D61" s="47"/>
      <c r="E61" s="47"/>
      <c r="F61" s="47"/>
      <c r="G61" s="47"/>
      <c r="H61" s="47"/>
    </row>
    <row r="62" ht="15" spans="1:8">
      <c r="A62" s="47"/>
      <c r="B62" s="47"/>
      <c r="C62" s="47"/>
      <c r="D62" s="47"/>
      <c r="E62" s="47"/>
      <c r="F62" s="47"/>
      <c r="G62" s="47"/>
      <c r="H62" s="47"/>
    </row>
    <row r="63" ht="15" spans="1:8">
      <c r="A63" s="47"/>
      <c r="B63" s="47"/>
      <c r="C63" s="47"/>
      <c r="D63" s="47"/>
      <c r="E63" s="47"/>
      <c r="F63" s="47"/>
      <c r="G63" s="47"/>
      <c r="H63" s="47"/>
    </row>
    <row r="64" ht="15" spans="1:8">
      <c r="A64" s="47"/>
      <c r="B64" s="47"/>
      <c r="C64" s="47"/>
      <c r="D64" s="47"/>
      <c r="E64" s="47"/>
      <c r="F64" s="47"/>
      <c r="G64" s="47"/>
      <c r="H64" s="47"/>
    </row>
    <row r="65" ht="15" spans="1:8">
      <c r="A65" s="47"/>
      <c r="B65" s="47"/>
      <c r="C65" s="47"/>
      <c r="D65" s="47"/>
      <c r="E65" s="47"/>
      <c r="F65" s="47"/>
      <c r="G65" s="47"/>
      <c r="H65" s="47"/>
    </row>
  </sheetData>
  <mergeCells count="30">
    <mergeCell ref="A1:I1"/>
    <mergeCell ref="A2:I2"/>
    <mergeCell ref="A3:I3"/>
    <mergeCell ref="A4:I4"/>
    <mergeCell ref="A5:E5"/>
    <mergeCell ref="F5:I5"/>
    <mergeCell ref="A6:E6"/>
    <mergeCell ref="F6:I6"/>
    <mergeCell ref="A7:E7"/>
    <mergeCell ref="F7:I7"/>
    <mergeCell ref="A8:E8"/>
    <mergeCell ref="F8:I8"/>
    <mergeCell ref="H9:I9"/>
    <mergeCell ref="H10:I10"/>
    <mergeCell ref="A16:E16"/>
    <mergeCell ref="H16:I16"/>
    <mergeCell ref="A17:E17"/>
    <mergeCell ref="H17:I17"/>
    <mergeCell ref="A18:E18"/>
    <mergeCell ref="H18:I18"/>
    <mergeCell ref="A19:E19"/>
    <mergeCell ref="H19:I19"/>
    <mergeCell ref="A20:E20"/>
    <mergeCell ref="H20:I20"/>
    <mergeCell ref="A21:E21"/>
    <mergeCell ref="H21:I21"/>
    <mergeCell ref="A22:I22"/>
    <mergeCell ref="A23:I23"/>
    <mergeCell ref="A24:I24"/>
    <mergeCell ref="A25:I25"/>
  </mergeCells>
  <pageMargins left="0.707638888888889" right="0.707638888888889" top="0.747916666666667" bottom="0.747916666666667" header="0.313888888888889" footer="0.313888888888889"/>
  <pageSetup paperSize="9" scale="65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C63"/>
  <sheetViews>
    <sheetView workbookViewId="0">
      <selection activeCell="M4" sqref="M4"/>
    </sheetView>
  </sheetViews>
  <sheetFormatPr defaultColWidth="9" defaultRowHeight="13.5"/>
  <cols>
    <col min="1" max="1" width="8" customWidth="1"/>
    <col min="2" max="3" width="7.875" customWidth="1"/>
    <col min="4" max="4" width="25.125" customWidth="1"/>
    <col min="5" max="5" width="24.875" customWidth="1"/>
    <col min="6" max="6" width="19.875" customWidth="1"/>
    <col min="7" max="7" width="17.875" customWidth="1"/>
    <col min="8" max="8" width="24.25" customWidth="1"/>
    <col min="9" max="9" width="0.125" hidden="1" customWidth="1"/>
  </cols>
  <sheetData>
    <row r="1" s="1" customFormat="1" ht="30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ht="30.75" customHeight="1" spans="1:9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ht="24" customHeight="1" spans="1:9">
      <c r="A3" s="12" t="s">
        <v>2</v>
      </c>
      <c r="B3" s="13"/>
      <c r="C3" s="13"/>
      <c r="D3" s="13"/>
      <c r="E3" s="13"/>
      <c r="F3" s="13"/>
      <c r="G3" s="13"/>
      <c r="H3" s="13"/>
      <c r="I3" s="13"/>
    </row>
    <row r="4" s="2" customFormat="1" ht="29.25" customHeight="1" spans="1:9">
      <c r="A4" s="14" t="s">
        <v>3</v>
      </c>
      <c r="B4" s="15"/>
      <c r="C4" s="15"/>
      <c r="D4" s="15"/>
      <c r="E4" s="15"/>
      <c r="F4" s="15"/>
      <c r="G4" s="15"/>
      <c r="H4" s="15"/>
      <c r="I4" s="15"/>
    </row>
    <row r="5" s="2" customFormat="1" ht="24.95" customHeight="1" spans="1:9">
      <c r="A5" s="76" t="s">
        <v>42</v>
      </c>
      <c r="B5" s="77"/>
      <c r="C5" s="77"/>
      <c r="D5" s="77"/>
      <c r="E5" s="78"/>
      <c r="F5" s="79" t="s">
        <v>5</v>
      </c>
      <c r="G5" s="77"/>
      <c r="H5" s="77"/>
      <c r="I5" s="77"/>
    </row>
    <row r="6" s="46" customFormat="1" ht="24.95" customHeight="1" spans="1:9">
      <c r="A6" s="45" t="s">
        <v>43</v>
      </c>
      <c r="B6" s="45"/>
      <c r="C6" s="45"/>
      <c r="D6" s="45"/>
      <c r="E6" s="80"/>
      <c r="F6" s="45" t="s">
        <v>44</v>
      </c>
      <c r="G6" s="45"/>
      <c r="H6" s="45"/>
      <c r="I6" s="45"/>
    </row>
    <row r="7" s="2" customFormat="1" ht="24.95" customHeight="1" spans="1:81">
      <c r="A7" s="45" t="s">
        <v>8</v>
      </c>
      <c r="B7" s="45"/>
      <c r="C7" s="45"/>
      <c r="D7" s="45"/>
      <c r="E7" s="80"/>
      <c r="F7" s="45" t="s">
        <v>45</v>
      </c>
      <c r="G7" s="81"/>
      <c r="H7" s="81"/>
      <c r="I7" s="8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</row>
    <row r="8" s="2" customFormat="1" ht="24.95" customHeight="1" spans="1:81">
      <c r="A8" s="82" t="s">
        <v>46</v>
      </c>
      <c r="B8" s="83"/>
      <c r="C8" s="83"/>
      <c r="D8" s="83"/>
      <c r="E8" s="84"/>
      <c r="F8" s="83" t="s">
        <v>47</v>
      </c>
      <c r="G8" s="83"/>
      <c r="H8" s="83"/>
      <c r="I8" s="83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</row>
    <row r="9" s="2" customFormat="1" ht="20.1" customHeight="1" spans="1:81">
      <c r="A9" s="85" t="s">
        <v>12</v>
      </c>
      <c r="B9" s="86" t="s">
        <v>13</v>
      </c>
      <c r="C9" s="86" t="s">
        <v>14</v>
      </c>
      <c r="D9" s="86" t="s">
        <v>15</v>
      </c>
      <c r="E9" s="86" t="s">
        <v>16</v>
      </c>
      <c r="F9" s="87" t="s">
        <v>17</v>
      </c>
      <c r="G9" s="87" t="s">
        <v>18</v>
      </c>
      <c r="H9" s="87" t="s">
        <v>19</v>
      </c>
      <c r="I9" s="107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</row>
    <row r="10" ht="20.1" customHeight="1" spans="1:9">
      <c r="A10" s="88"/>
      <c r="B10" s="89"/>
      <c r="C10" s="89"/>
      <c r="D10" s="89"/>
      <c r="E10" s="89"/>
      <c r="F10" s="90" t="s">
        <v>20</v>
      </c>
      <c r="G10" s="90" t="s">
        <v>20</v>
      </c>
      <c r="H10" s="13"/>
      <c r="I10" s="13"/>
    </row>
    <row r="11" s="2" customFormat="1" ht="54.75" customHeight="1" spans="1:10">
      <c r="A11" s="37">
        <v>1</v>
      </c>
      <c r="B11" s="37">
        <v>1</v>
      </c>
      <c r="C11" s="91" t="s">
        <v>21</v>
      </c>
      <c r="D11" s="91" t="s">
        <v>48</v>
      </c>
      <c r="E11" s="91" t="s">
        <v>23</v>
      </c>
      <c r="F11" s="92">
        <f>G11</f>
        <v>3480</v>
      </c>
      <c r="G11" s="92">
        <v>3480</v>
      </c>
      <c r="H11" s="93" t="s">
        <v>49</v>
      </c>
      <c r="I11" s="108"/>
      <c r="J11" s="60"/>
    </row>
    <row r="12" s="2" customFormat="1" ht="54.75" hidden="1" customHeight="1" spans="1:10">
      <c r="A12" s="37">
        <v>2</v>
      </c>
      <c r="B12" s="37">
        <v>1</v>
      </c>
      <c r="C12" s="91" t="s">
        <v>29</v>
      </c>
      <c r="D12" s="91" t="s">
        <v>30</v>
      </c>
      <c r="E12" s="91" t="s">
        <v>31</v>
      </c>
      <c r="F12" s="92">
        <v>1140</v>
      </c>
      <c r="G12" s="92">
        <v>1140</v>
      </c>
      <c r="H12" s="94">
        <v>1140</v>
      </c>
      <c r="I12" s="109"/>
      <c r="J12" s="60"/>
    </row>
    <row r="13" s="2" customFormat="1" ht="54.75" hidden="1" customHeight="1" spans="1:10">
      <c r="A13" s="95">
        <v>3</v>
      </c>
      <c r="B13" s="37">
        <v>1</v>
      </c>
      <c r="C13" s="91" t="s">
        <v>29</v>
      </c>
      <c r="D13" s="91" t="s">
        <v>30</v>
      </c>
      <c r="E13" s="37" t="s">
        <v>32</v>
      </c>
      <c r="F13" s="96">
        <v>690</v>
      </c>
      <c r="G13" s="96">
        <v>690</v>
      </c>
      <c r="H13" s="97">
        <v>690</v>
      </c>
      <c r="I13" s="110"/>
      <c r="J13" s="60"/>
    </row>
    <row r="14" s="2" customFormat="1" ht="32.25" customHeight="1" spans="1:10">
      <c r="A14" s="36"/>
      <c r="B14" s="36"/>
      <c r="C14" s="36"/>
      <c r="D14" s="36"/>
      <c r="E14" s="37"/>
      <c r="F14" s="56"/>
      <c r="G14" s="57"/>
      <c r="H14" s="58"/>
      <c r="I14" s="59"/>
      <c r="J14" s="60"/>
    </row>
    <row r="15" s="75" customFormat="1" ht="23.25" customHeight="1" spans="1:10">
      <c r="A15" s="98" t="s">
        <v>33</v>
      </c>
      <c r="B15" s="98"/>
      <c r="C15" s="98"/>
      <c r="D15" s="98"/>
      <c r="E15" s="85"/>
      <c r="F15" s="99"/>
      <c r="G15" s="100">
        <f>G11</f>
        <v>3480</v>
      </c>
      <c r="H15" s="59"/>
      <c r="I15" s="59"/>
      <c r="J15" s="111"/>
    </row>
    <row r="16" s="2" customFormat="1" ht="25.5" customHeight="1" spans="1:10">
      <c r="A16" s="101" t="s">
        <v>34</v>
      </c>
      <c r="B16" s="101"/>
      <c r="C16" s="101"/>
      <c r="D16" s="101"/>
      <c r="E16" s="101"/>
      <c r="F16" s="102"/>
      <c r="G16" s="92">
        <v>180</v>
      </c>
      <c r="H16" s="103"/>
      <c r="I16" s="112"/>
      <c r="J16" s="60"/>
    </row>
    <row r="17" s="75" customFormat="1" ht="26.25" customHeight="1" spans="1:10">
      <c r="A17" s="98" t="s">
        <v>35</v>
      </c>
      <c r="B17" s="98"/>
      <c r="C17" s="98"/>
      <c r="D17" s="98"/>
      <c r="E17" s="98"/>
      <c r="F17" s="104"/>
      <c r="G17" s="104">
        <f>G15+G16</f>
        <v>3660</v>
      </c>
      <c r="H17" s="105"/>
      <c r="I17" s="113"/>
      <c r="J17" s="111"/>
    </row>
    <row r="18" s="75" customFormat="1" ht="26.25" customHeight="1" spans="1:10">
      <c r="A18" s="101" t="s">
        <v>36</v>
      </c>
      <c r="B18" s="101"/>
      <c r="C18" s="101"/>
      <c r="D18" s="101"/>
      <c r="E18" s="101"/>
      <c r="F18" s="104"/>
      <c r="G18" s="92">
        <v>38</v>
      </c>
      <c r="H18" s="105"/>
      <c r="I18" s="113"/>
      <c r="J18" s="111"/>
    </row>
    <row r="19" ht="29.25" customHeight="1" spans="1:10">
      <c r="A19" s="85" t="s">
        <v>50</v>
      </c>
      <c r="B19" s="86"/>
      <c r="C19" s="86"/>
      <c r="D19" s="86"/>
      <c r="E19" s="86"/>
      <c r="F19" s="104"/>
      <c r="G19" s="100">
        <f>G17+G18</f>
        <v>3698</v>
      </c>
      <c r="H19" s="106"/>
      <c r="I19" s="114"/>
      <c r="J19" s="115"/>
    </row>
    <row r="20" s="8" customFormat="1" ht="24.75" customHeight="1" spans="1:9">
      <c r="A20" s="45" t="s">
        <v>38</v>
      </c>
      <c r="B20" s="45"/>
      <c r="C20" s="45"/>
      <c r="D20" s="45"/>
      <c r="E20" s="45"/>
      <c r="F20" s="45"/>
      <c r="G20" s="45"/>
      <c r="H20" s="45"/>
      <c r="I20" s="45"/>
    </row>
    <row r="21" s="9" customFormat="1" ht="24.75" customHeight="1" spans="1:10">
      <c r="A21" s="45" t="s">
        <v>39</v>
      </c>
      <c r="B21" s="45"/>
      <c r="C21" s="45"/>
      <c r="D21" s="45"/>
      <c r="E21" s="45"/>
      <c r="F21" s="45"/>
      <c r="G21" s="45"/>
      <c r="H21" s="45"/>
      <c r="I21" s="45"/>
      <c r="J21" s="8"/>
    </row>
    <row r="22" s="9" customFormat="1" ht="24.75" customHeight="1" spans="1:10">
      <c r="A22" s="45" t="s">
        <v>40</v>
      </c>
      <c r="B22" s="45"/>
      <c r="C22" s="45"/>
      <c r="D22" s="45"/>
      <c r="E22" s="45"/>
      <c r="F22" s="45"/>
      <c r="G22" s="45"/>
      <c r="H22" s="45"/>
      <c r="I22" s="45"/>
      <c r="J22" s="8"/>
    </row>
    <row r="23" s="9" customFormat="1" ht="24.75" customHeight="1" spans="1:10">
      <c r="A23" s="45" t="s">
        <v>41</v>
      </c>
      <c r="B23" s="45"/>
      <c r="C23" s="45"/>
      <c r="D23" s="45"/>
      <c r="E23" s="45"/>
      <c r="F23" s="45"/>
      <c r="G23" s="45"/>
      <c r="H23" s="45"/>
      <c r="I23" s="45"/>
      <c r="J23" s="8"/>
    </row>
    <row r="24" s="10" customFormat="1" ht="15" spans="1:8">
      <c r="A24" s="46"/>
      <c r="B24" s="46"/>
      <c r="C24" s="46"/>
      <c r="D24" s="46"/>
      <c r="E24" s="46"/>
      <c r="F24" s="46"/>
      <c r="G24" s="46"/>
      <c r="H24" s="46"/>
    </row>
    <row r="25" s="10" customFormat="1" ht="15" spans="1:8">
      <c r="A25" s="46"/>
      <c r="B25" s="46"/>
      <c r="C25" s="46"/>
      <c r="D25" s="46"/>
      <c r="E25" s="46"/>
      <c r="F25" s="46"/>
      <c r="G25" s="46"/>
      <c r="H25" s="46"/>
    </row>
    <row r="26" s="10" customFormat="1" ht="15" spans="1:8">
      <c r="A26" s="46"/>
      <c r="B26" s="46"/>
      <c r="C26" s="46"/>
      <c r="D26" s="46"/>
      <c r="E26" s="46"/>
      <c r="F26" s="46"/>
      <c r="G26" s="46"/>
      <c r="H26" s="46"/>
    </row>
    <row r="27" s="10" customFormat="1" ht="15" spans="1:8">
      <c r="A27" s="46"/>
      <c r="B27" s="46"/>
      <c r="C27" s="46"/>
      <c r="D27" s="46"/>
      <c r="E27" s="46"/>
      <c r="F27" s="46"/>
      <c r="G27" s="46"/>
      <c r="H27" s="46"/>
    </row>
    <row r="28" s="10" customFormat="1" ht="15" spans="1:8">
      <c r="A28" s="46"/>
      <c r="B28" s="46"/>
      <c r="C28" s="46"/>
      <c r="D28" s="46"/>
      <c r="E28" s="46"/>
      <c r="F28" s="46"/>
      <c r="G28" s="46"/>
      <c r="H28" s="46"/>
    </row>
    <row r="29" s="10" customFormat="1" ht="15" spans="1:8">
      <c r="A29" s="46"/>
      <c r="B29" s="46"/>
      <c r="C29" s="46"/>
      <c r="D29" s="46"/>
      <c r="E29" s="46"/>
      <c r="F29" s="46"/>
      <c r="G29" s="46"/>
      <c r="H29" s="46"/>
    </row>
    <row r="30" s="10" customFormat="1" ht="15" spans="1:8">
      <c r="A30" s="46"/>
      <c r="B30" s="46"/>
      <c r="C30" s="46"/>
      <c r="D30" s="46"/>
      <c r="E30" s="46"/>
      <c r="F30" s="46"/>
      <c r="G30" s="46"/>
      <c r="H30" s="46"/>
    </row>
    <row r="31" ht="15" spans="1:8">
      <c r="A31" s="47"/>
      <c r="B31" s="47"/>
      <c r="C31" s="47"/>
      <c r="D31" s="47"/>
      <c r="E31" s="47"/>
      <c r="F31" s="47"/>
      <c r="G31" s="47"/>
      <c r="H31" s="47"/>
    </row>
    <row r="32" ht="15" spans="1:8">
      <c r="A32" s="47"/>
      <c r="B32" s="47"/>
      <c r="C32" s="47"/>
      <c r="D32" s="47"/>
      <c r="E32" s="47"/>
      <c r="F32" s="47"/>
      <c r="G32" s="47"/>
      <c r="H32" s="47"/>
    </row>
    <row r="33" ht="15" spans="1:8">
      <c r="A33" s="47"/>
      <c r="B33" s="47"/>
      <c r="C33" s="47"/>
      <c r="D33" s="47"/>
      <c r="E33" s="47"/>
      <c r="F33" s="47"/>
      <c r="G33" s="47"/>
      <c r="H33" s="47"/>
    </row>
    <row r="34" ht="15" spans="1:8">
      <c r="A34" s="47"/>
      <c r="B34" s="47"/>
      <c r="C34" s="47"/>
      <c r="D34" s="47"/>
      <c r="E34" s="47"/>
      <c r="F34" s="47"/>
      <c r="G34" s="47"/>
      <c r="H34" s="47"/>
    </row>
    <row r="35" ht="15" spans="1:8">
      <c r="A35" s="47"/>
      <c r="B35" s="47"/>
      <c r="C35" s="47"/>
      <c r="D35" s="47"/>
      <c r="E35" s="47"/>
      <c r="F35" s="47"/>
      <c r="G35" s="47"/>
      <c r="H35" s="47"/>
    </row>
    <row r="36" ht="15" spans="1:8">
      <c r="A36" s="47"/>
      <c r="B36" s="47"/>
      <c r="C36" s="47"/>
      <c r="D36" s="47"/>
      <c r="E36" s="47"/>
      <c r="F36" s="47"/>
      <c r="G36" s="47"/>
      <c r="H36" s="47"/>
    </row>
    <row r="37" ht="15" spans="1:8">
      <c r="A37" s="47"/>
      <c r="B37" s="47"/>
      <c r="C37" s="47"/>
      <c r="D37" s="47"/>
      <c r="E37" s="47"/>
      <c r="F37" s="47"/>
      <c r="G37" s="47"/>
      <c r="H37" s="47"/>
    </row>
    <row r="38" ht="15" spans="1:8">
      <c r="A38" s="47"/>
      <c r="B38" s="47"/>
      <c r="C38" s="47"/>
      <c r="D38" s="47"/>
      <c r="E38" s="47"/>
      <c r="F38" s="47"/>
      <c r="G38" s="47"/>
      <c r="H38" s="47"/>
    </row>
    <row r="39" ht="15" spans="1:8">
      <c r="A39" s="47"/>
      <c r="B39" s="47"/>
      <c r="C39" s="47"/>
      <c r="D39" s="47"/>
      <c r="E39" s="47"/>
      <c r="F39" s="47"/>
      <c r="G39" s="47"/>
      <c r="H39" s="47"/>
    </row>
    <row r="40" ht="15" spans="1:8">
      <c r="A40" s="47"/>
      <c r="B40" s="47"/>
      <c r="C40" s="47"/>
      <c r="D40" s="47"/>
      <c r="E40" s="47"/>
      <c r="F40" s="47"/>
      <c r="G40" s="47"/>
      <c r="H40" s="47"/>
    </row>
    <row r="41" ht="15" spans="1:8">
      <c r="A41" s="47"/>
      <c r="B41" s="47"/>
      <c r="C41" s="47"/>
      <c r="D41" s="47"/>
      <c r="E41" s="47"/>
      <c r="F41" s="47"/>
      <c r="G41" s="47"/>
      <c r="H41" s="47"/>
    </row>
    <row r="42" ht="15" spans="1:8">
      <c r="A42" s="47"/>
      <c r="B42" s="47"/>
      <c r="C42" s="47"/>
      <c r="D42" s="47"/>
      <c r="E42" s="47"/>
      <c r="F42" s="47"/>
      <c r="G42" s="47"/>
      <c r="H42" s="47"/>
    </row>
    <row r="43" ht="15" spans="1:8">
      <c r="A43" s="47"/>
      <c r="B43" s="47"/>
      <c r="C43" s="47"/>
      <c r="D43" s="47"/>
      <c r="E43" s="47"/>
      <c r="F43" s="47"/>
      <c r="G43" s="47"/>
      <c r="H43" s="47"/>
    </row>
    <row r="44" ht="15" spans="1:8">
      <c r="A44" s="47"/>
      <c r="B44" s="47"/>
      <c r="C44" s="47"/>
      <c r="D44" s="47"/>
      <c r="E44" s="47"/>
      <c r="F44" s="47"/>
      <c r="G44" s="47"/>
      <c r="H44" s="47"/>
    </row>
    <row r="45" ht="15" spans="1:8">
      <c r="A45" s="47"/>
      <c r="B45" s="47"/>
      <c r="C45" s="47"/>
      <c r="D45" s="47"/>
      <c r="E45" s="47"/>
      <c r="F45" s="47"/>
      <c r="G45" s="47"/>
      <c r="H45" s="47"/>
    </row>
    <row r="46" ht="15" spans="1:8">
      <c r="A46" s="47"/>
      <c r="B46" s="47"/>
      <c r="C46" s="47"/>
      <c r="D46" s="47"/>
      <c r="E46" s="47"/>
      <c r="F46" s="47"/>
      <c r="G46" s="47"/>
      <c r="H46" s="47"/>
    </row>
    <row r="47" ht="15" spans="1:8">
      <c r="A47" s="47"/>
      <c r="B47" s="47"/>
      <c r="C47" s="47"/>
      <c r="D47" s="47"/>
      <c r="E47" s="47"/>
      <c r="F47" s="47"/>
      <c r="G47" s="47"/>
      <c r="H47" s="47"/>
    </row>
    <row r="48" ht="15" spans="1:8">
      <c r="A48" s="47"/>
      <c r="B48" s="47"/>
      <c r="C48" s="47"/>
      <c r="D48" s="47"/>
      <c r="E48" s="47"/>
      <c r="F48" s="47"/>
      <c r="G48" s="47"/>
      <c r="H48" s="47"/>
    </row>
    <row r="49" ht="15" spans="1:8">
      <c r="A49" s="47"/>
      <c r="B49" s="47"/>
      <c r="C49" s="47"/>
      <c r="D49" s="47"/>
      <c r="E49" s="47"/>
      <c r="F49" s="47"/>
      <c r="G49" s="47"/>
      <c r="H49" s="47"/>
    </row>
    <row r="50" ht="15" spans="1:8">
      <c r="A50" s="47"/>
      <c r="B50" s="47"/>
      <c r="C50" s="47"/>
      <c r="D50" s="47"/>
      <c r="E50" s="47"/>
      <c r="F50" s="47"/>
      <c r="G50" s="47"/>
      <c r="H50" s="47"/>
    </row>
    <row r="51" ht="15" spans="1:8">
      <c r="A51" s="47"/>
      <c r="B51" s="47"/>
      <c r="C51" s="47"/>
      <c r="D51" s="47"/>
      <c r="E51" s="47"/>
      <c r="F51" s="47"/>
      <c r="G51" s="47"/>
      <c r="H51" s="47"/>
    </row>
    <row r="52" ht="15" spans="1:8">
      <c r="A52" s="47"/>
      <c r="B52" s="47"/>
      <c r="C52" s="47"/>
      <c r="D52" s="47"/>
      <c r="E52" s="47"/>
      <c r="F52" s="47"/>
      <c r="G52" s="47"/>
      <c r="H52" s="47"/>
    </row>
    <row r="53" ht="15" spans="1:8">
      <c r="A53" s="47"/>
      <c r="B53" s="47"/>
      <c r="C53" s="47"/>
      <c r="D53" s="47"/>
      <c r="E53" s="47"/>
      <c r="F53" s="47"/>
      <c r="G53" s="47"/>
      <c r="H53" s="47"/>
    </row>
    <row r="54" ht="15" spans="1:8">
      <c r="A54" s="47"/>
      <c r="B54" s="47"/>
      <c r="C54" s="47"/>
      <c r="D54" s="47"/>
      <c r="E54" s="47"/>
      <c r="F54" s="47"/>
      <c r="G54" s="47"/>
      <c r="H54" s="47"/>
    </row>
    <row r="55" ht="15" spans="1:8">
      <c r="A55" s="47"/>
      <c r="B55" s="47"/>
      <c r="C55" s="47"/>
      <c r="D55" s="47"/>
      <c r="E55" s="47"/>
      <c r="F55" s="47"/>
      <c r="G55" s="47"/>
      <c r="H55" s="47"/>
    </row>
    <row r="56" ht="15" spans="1:8">
      <c r="A56" s="47"/>
      <c r="B56" s="47"/>
      <c r="C56" s="47"/>
      <c r="D56" s="47"/>
      <c r="E56" s="47"/>
      <c r="F56" s="47"/>
      <c r="G56" s="47"/>
      <c r="H56" s="47"/>
    </row>
    <row r="57" ht="15" spans="1:8">
      <c r="A57" s="47"/>
      <c r="B57" s="47"/>
      <c r="C57" s="47"/>
      <c r="D57" s="47"/>
      <c r="E57" s="47"/>
      <c r="F57" s="47"/>
      <c r="G57" s="47"/>
      <c r="H57" s="47"/>
    </row>
    <row r="58" ht="15" spans="1:8">
      <c r="A58" s="47"/>
      <c r="B58" s="47"/>
      <c r="C58" s="47"/>
      <c r="D58" s="47"/>
      <c r="E58" s="47"/>
      <c r="F58" s="47"/>
      <c r="G58" s="47"/>
      <c r="H58" s="47"/>
    </row>
    <row r="59" ht="15" spans="1:8">
      <c r="A59" s="47"/>
      <c r="B59" s="47"/>
      <c r="C59" s="47"/>
      <c r="D59" s="47"/>
      <c r="E59" s="47"/>
      <c r="F59" s="47"/>
      <c r="G59" s="47"/>
      <c r="H59" s="47"/>
    </row>
    <row r="60" ht="15" spans="1:8">
      <c r="A60" s="47"/>
      <c r="B60" s="47"/>
      <c r="C60" s="47"/>
      <c r="D60" s="47"/>
      <c r="E60" s="47"/>
      <c r="F60" s="47"/>
      <c r="G60" s="47"/>
      <c r="H60" s="47"/>
    </row>
    <row r="61" ht="15" spans="1:8">
      <c r="A61" s="47"/>
      <c r="B61" s="47"/>
      <c r="C61" s="47"/>
      <c r="D61" s="47"/>
      <c r="E61" s="47"/>
      <c r="F61" s="47"/>
      <c r="G61" s="47"/>
      <c r="H61" s="47"/>
    </row>
    <row r="62" ht="15" spans="1:8">
      <c r="A62" s="47"/>
      <c r="B62" s="47"/>
      <c r="C62" s="47"/>
      <c r="D62" s="47"/>
      <c r="E62" s="47"/>
      <c r="F62" s="47"/>
      <c r="G62" s="47"/>
      <c r="H62" s="47"/>
    </row>
    <row r="63" ht="15" spans="1:8">
      <c r="A63" s="47"/>
      <c r="B63" s="47"/>
      <c r="C63" s="47"/>
      <c r="D63" s="47"/>
      <c r="E63" s="47"/>
      <c r="F63" s="47"/>
      <c r="G63" s="47"/>
      <c r="H63" s="47"/>
    </row>
  </sheetData>
  <mergeCells count="31">
    <mergeCell ref="A1:I1"/>
    <mergeCell ref="A2:I2"/>
    <mergeCell ref="A3:I3"/>
    <mergeCell ref="A4:I4"/>
    <mergeCell ref="A5:E5"/>
    <mergeCell ref="F5:I5"/>
    <mergeCell ref="A6:E6"/>
    <mergeCell ref="F6:I6"/>
    <mergeCell ref="A7:E7"/>
    <mergeCell ref="F7:I7"/>
    <mergeCell ref="A8:E8"/>
    <mergeCell ref="F8:I8"/>
    <mergeCell ref="H9:I9"/>
    <mergeCell ref="H10:I10"/>
    <mergeCell ref="H11:I11"/>
    <mergeCell ref="A14:E14"/>
    <mergeCell ref="H14:I14"/>
    <mergeCell ref="A15:E15"/>
    <mergeCell ref="H15:I15"/>
    <mergeCell ref="A16:E16"/>
    <mergeCell ref="H16:I16"/>
    <mergeCell ref="A17:E17"/>
    <mergeCell ref="H17:I17"/>
    <mergeCell ref="A18:E18"/>
    <mergeCell ref="H18:I18"/>
    <mergeCell ref="A19:E19"/>
    <mergeCell ref="H19:I19"/>
    <mergeCell ref="A20:I20"/>
    <mergeCell ref="A21:I21"/>
    <mergeCell ref="A22:I22"/>
    <mergeCell ref="A23:I23"/>
  </mergeCells>
  <pageMargins left="0.707638888888889" right="0.707638888888889" top="0.747916666666667" bottom="0.747916666666667" header="0.313888888888889" footer="0.313888888888889"/>
  <pageSetup paperSize="9" scale="65"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F70"/>
  <sheetViews>
    <sheetView tabSelected="1" workbookViewId="0">
      <selection activeCell="O8" sqref="O8"/>
    </sheetView>
  </sheetViews>
  <sheetFormatPr defaultColWidth="9" defaultRowHeight="13.5"/>
  <cols>
    <col min="1" max="1" width="8" customWidth="1"/>
    <col min="2" max="3" width="7.875" customWidth="1"/>
    <col min="4" max="4" width="27.625" customWidth="1"/>
    <col min="5" max="5" width="14.375" customWidth="1"/>
    <col min="6" max="6" width="12.625" customWidth="1"/>
    <col min="7" max="7" width="13.75" customWidth="1"/>
    <col min="8" max="8" width="24.875" hidden="1" customWidth="1"/>
    <col min="9" max="9" width="19.875" customWidth="1"/>
    <col min="10" max="10" width="17.875" customWidth="1"/>
    <col min="11" max="11" width="24.25" customWidth="1"/>
    <col min="12" max="12" width="0.125" hidden="1" customWidth="1"/>
    <col min="15" max="15" width="12.625"/>
  </cols>
  <sheetData>
    <row r="1" s="1" customFormat="1" ht="30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customFormat="1" ht="30.75" customHeight="1" spans="1:12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customFormat="1" ht="24" customHeight="1" spans="1:12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="2" customFormat="1" ht="29.25" customHeight="1" spans="1:12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="3" customFormat="1" ht="25" customHeight="1" spans="1:12">
      <c r="A5" s="16" t="s">
        <v>51</v>
      </c>
      <c r="B5" s="17"/>
      <c r="C5" s="17"/>
      <c r="D5" s="17"/>
      <c r="E5" s="17"/>
      <c r="F5" s="18"/>
      <c r="G5" s="19" t="s">
        <v>5</v>
      </c>
      <c r="H5" s="19"/>
      <c r="I5" s="19"/>
      <c r="J5" s="19"/>
      <c r="K5" s="19"/>
      <c r="L5" s="19"/>
    </row>
    <row r="6" s="4" customFormat="1" ht="25" customHeight="1" spans="1:12">
      <c r="A6" s="20" t="s">
        <v>52</v>
      </c>
      <c r="B6" s="20"/>
      <c r="C6" s="20"/>
      <c r="D6" s="20"/>
      <c r="E6" s="20"/>
      <c r="F6" s="21"/>
      <c r="G6" s="20" t="s">
        <v>53</v>
      </c>
      <c r="H6" s="20"/>
      <c r="I6" s="20"/>
      <c r="J6" s="20"/>
      <c r="K6" s="20"/>
      <c r="L6" s="20"/>
    </row>
    <row r="7" s="3" customFormat="1" ht="25" customHeight="1" spans="1:84">
      <c r="A7" s="20" t="s">
        <v>8</v>
      </c>
      <c r="B7" s="20"/>
      <c r="C7" s="20"/>
      <c r="D7" s="20"/>
      <c r="E7" s="20"/>
      <c r="F7" s="21"/>
      <c r="G7" s="20" t="s">
        <v>54</v>
      </c>
      <c r="H7" s="20"/>
      <c r="I7" s="20"/>
      <c r="J7" s="20"/>
      <c r="K7" s="20"/>
      <c r="L7" s="20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</row>
    <row r="8" s="3" customFormat="1" ht="25" customHeight="1" spans="1:84">
      <c r="A8" s="22" t="s">
        <v>55</v>
      </c>
      <c r="B8" s="23"/>
      <c r="C8" s="23"/>
      <c r="D8" s="23"/>
      <c r="E8" s="23"/>
      <c r="F8" s="24"/>
      <c r="G8" s="23" t="s">
        <v>56</v>
      </c>
      <c r="H8" s="23"/>
      <c r="I8" s="23"/>
      <c r="J8" s="23"/>
      <c r="K8" s="23"/>
      <c r="L8" s="23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</row>
    <row r="9" s="3" customFormat="1" ht="25" customHeight="1" spans="1:84">
      <c r="A9" s="25" t="s">
        <v>12</v>
      </c>
      <c r="B9" s="26" t="s">
        <v>13</v>
      </c>
      <c r="C9" s="26" t="s">
        <v>14</v>
      </c>
      <c r="D9" s="26" t="s">
        <v>15</v>
      </c>
      <c r="E9" s="26" t="s">
        <v>16</v>
      </c>
      <c r="F9" s="26" t="s">
        <v>57</v>
      </c>
      <c r="G9" s="27" t="s">
        <v>58</v>
      </c>
      <c r="H9" s="28" t="s">
        <v>59</v>
      </c>
      <c r="I9" s="49" t="s">
        <v>17</v>
      </c>
      <c r="J9" s="50" t="s">
        <v>18</v>
      </c>
      <c r="K9" s="50" t="s">
        <v>19</v>
      </c>
      <c r="L9" s="51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</row>
    <row r="10" customFormat="1" ht="25" customHeight="1" spans="1:12">
      <c r="A10" s="29"/>
      <c r="B10" s="30"/>
      <c r="C10" s="30"/>
      <c r="D10" s="30"/>
      <c r="E10" s="30"/>
      <c r="F10" s="30"/>
      <c r="G10" s="31" t="s">
        <v>60</v>
      </c>
      <c r="H10" s="32"/>
      <c r="I10" s="31" t="s">
        <v>20</v>
      </c>
      <c r="J10" s="31" t="s">
        <v>20</v>
      </c>
      <c r="K10" s="52"/>
      <c r="L10" s="52"/>
    </row>
    <row r="11" s="5" customFormat="1" ht="30" customHeight="1" spans="1:12">
      <c r="A11" s="33">
        <v>1</v>
      </c>
      <c r="B11" s="33">
        <v>3</v>
      </c>
      <c r="C11" s="34" t="s">
        <v>61</v>
      </c>
      <c r="D11" s="34" t="s">
        <v>62</v>
      </c>
      <c r="E11" s="34" t="s">
        <v>63</v>
      </c>
      <c r="F11" s="34"/>
      <c r="G11" s="34"/>
      <c r="H11" s="35"/>
      <c r="I11" s="34"/>
      <c r="J11" s="27"/>
      <c r="K11" s="42"/>
      <c r="L11" s="53"/>
    </row>
    <row r="12" s="5" customFormat="1" ht="30" customHeight="1" spans="1:12">
      <c r="A12" s="33">
        <v>2</v>
      </c>
      <c r="B12" s="33">
        <v>1</v>
      </c>
      <c r="C12" s="34" t="s">
        <v>61</v>
      </c>
      <c r="D12" s="34" t="s">
        <v>64</v>
      </c>
      <c r="E12" s="34"/>
      <c r="F12" s="34"/>
      <c r="G12" s="34"/>
      <c r="H12" s="35"/>
      <c r="I12" s="34"/>
      <c r="J12" s="27"/>
      <c r="K12" s="42"/>
      <c r="L12" s="53"/>
    </row>
    <row r="13" s="5" customFormat="1" ht="30" customHeight="1" spans="1:12">
      <c r="A13" s="33">
        <v>3</v>
      </c>
      <c r="B13" s="33">
        <v>1</v>
      </c>
      <c r="C13" s="34" t="s">
        <v>21</v>
      </c>
      <c r="D13" s="34" t="s">
        <v>65</v>
      </c>
      <c r="E13" s="34"/>
      <c r="F13" s="34"/>
      <c r="G13" s="34"/>
      <c r="H13" s="35"/>
      <c r="I13" s="34"/>
      <c r="J13" s="27"/>
      <c r="K13" s="42"/>
      <c r="L13" s="53"/>
    </row>
    <row r="14" s="5" customFormat="1" ht="30" customHeight="1" spans="1:12">
      <c r="A14" s="33">
        <v>4</v>
      </c>
      <c r="B14" s="33">
        <v>1</v>
      </c>
      <c r="C14" s="34" t="s">
        <v>21</v>
      </c>
      <c r="D14" s="34" t="s">
        <v>48</v>
      </c>
      <c r="E14" s="34"/>
      <c r="F14" s="34"/>
      <c r="G14" s="34"/>
      <c r="H14" s="35"/>
      <c r="I14" s="34"/>
      <c r="J14" s="27"/>
      <c r="K14" s="42"/>
      <c r="L14" s="53"/>
    </row>
    <row r="15" s="5" customFormat="1" ht="30" customHeight="1" spans="1:12">
      <c r="A15" s="33"/>
      <c r="B15" s="33">
        <v>1</v>
      </c>
      <c r="C15" s="34" t="s">
        <v>21</v>
      </c>
      <c r="D15" s="34" t="s">
        <v>66</v>
      </c>
      <c r="E15" s="34"/>
      <c r="F15" s="34"/>
      <c r="G15" s="34"/>
      <c r="H15" s="35"/>
      <c r="I15" s="34"/>
      <c r="J15" s="27"/>
      <c r="K15" s="42"/>
      <c r="L15" s="53"/>
    </row>
    <row r="16" s="5" customFormat="1" ht="30" customHeight="1" spans="1:12">
      <c r="A16" s="33"/>
      <c r="B16" s="33">
        <v>1</v>
      </c>
      <c r="C16" s="34" t="s">
        <v>21</v>
      </c>
      <c r="D16" s="34" t="s">
        <v>67</v>
      </c>
      <c r="E16" s="34" t="s">
        <v>68</v>
      </c>
      <c r="F16" s="34"/>
      <c r="G16" s="34"/>
      <c r="H16" s="35"/>
      <c r="I16" s="34"/>
      <c r="J16" s="27"/>
      <c r="K16" s="42"/>
      <c r="L16" s="53"/>
    </row>
    <row r="17" s="5" customFormat="1" ht="30" customHeight="1" spans="1:12">
      <c r="A17" s="33"/>
      <c r="B17" s="33">
        <v>1</v>
      </c>
      <c r="C17" s="34" t="s">
        <v>21</v>
      </c>
      <c r="D17" s="34" t="s">
        <v>67</v>
      </c>
      <c r="E17" s="34" t="s">
        <v>69</v>
      </c>
      <c r="F17" s="34"/>
      <c r="G17" s="34"/>
      <c r="H17" s="35"/>
      <c r="I17" s="34"/>
      <c r="J17" s="27"/>
      <c r="K17" s="42"/>
      <c r="L17" s="53"/>
    </row>
    <row r="18" s="5" customFormat="1" ht="30" customHeight="1" spans="1:12">
      <c r="A18" s="33"/>
      <c r="B18" s="33">
        <v>4</v>
      </c>
      <c r="C18" s="34" t="s">
        <v>21</v>
      </c>
      <c r="D18" s="34" t="s">
        <v>70</v>
      </c>
      <c r="E18" s="34" t="s">
        <v>71</v>
      </c>
      <c r="F18" s="34"/>
      <c r="G18" s="34"/>
      <c r="H18" s="35"/>
      <c r="I18" s="34"/>
      <c r="J18" s="27"/>
      <c r="K18" s="42"/>
      <c r="L18" s="53"/>
    </row>
    <row r="19" s="5" customFormat="1" ht="30" customHeight="1" spans="1:12">
      <c r="A19" s="33"/>
      <c r="B19" s="33">
        <v>1</v>
      </c>
      <c r="C19" s="34" t="s">
        <v>21</v>
      </c>
      <c r="D19" s="34" t="s">
        <v>72</v>
      </c>
      <c r="E19" s="34" t="s">
        <v>73</v>
      </c>
      <c r="F19" s="34"/>
      <c r="G19" s="34"/>
      <c r="H19" s="35"/>
      <c r="I19" s="34"/>
      <c r="J19" s="27"/>
      <c r="K19" s="42"/>
      <c r="L19" s="53"/>
    </row>
    <row r="20" s="5" customFormat="1" ht="30" customHeight="1" spans="1:12">
      <c r="A20" s="33"/>
      <c r="B20" s="33">
        <v>1</v>
      </c>
      <c r="C20" s="34" t="s">
        <v>21</v>
      </c>
      <c r="D20" s="34" t="s">
        <v>72</v>
      </c>
      <c r="E20" s="34" t="s">
        <v>74</v>
      </c>
      <c r="F20" s="34"/>
      <c r="G20" s="34"/>
      <c r="H20" s="35"/>
      <c r="I20" s="34"/>
      <c r="J20" s="27"/>
      <c r="K20" s="42"/>
      <c r="L20" s="53"/>
    </row>
    <row r="21" s="5" customFormat="1" ht="30" customHeight="1" spans="1:14">
      <c r="A21" s="33">
        <v>5</v>
      </c>
      <c r="B21" s="33">
        <v>1</v>
      </c>
      <c r="C21" s="34" t="s">
        <v>21</v>
      </c>
      <c r="D21" s="34" t="s">
        <v>75</v>
      </c>
      <c r="E21" s="34" t="s">
        <v>76</v>
      </c>
      <c r="F21" s="34"/>
      <c r="G21" s="34"/>
      <c r="H21" s="35"/>
      <c r="I21" s="34"/>
      <c r="J21" s="27"/>
      <c r="K21" s="54"/>
      <c r="L21" s="53"/>
      <c r="N21" s="55"/>
    </row>
    <row r="22" s="2" customFormat="1" ht="25" customHeight="1" spans="1:13">
      <c r="A22" s="36"/>
      <c r="B22" s="36"/>
      <c r="C22" s="36"/>
      <c r="D22" s="36"/>
      <c r="E22" s="36"/>
      <c r="F22" s="37"/>
      <c r="G22" s="38"/>
      <c r="H22" s="39"/>
      <c r="I22" s="56"/>
      <c r="J22" s="57"/>
      <c r="K22" s="58"/>
      <c r="L22" s="59"/>
      <c r="M22" s="60"/>
    </row>
    <row r="23" s="6" customFormat="1" ht="27" customHeight="1" spans="1:13">
      <c r="A23" s="40" t="s">
        <v>33</v>
      </c>
      <c r="B23" s="40"/>
      <c r="C23" s="40"/>
      <c r="D23" s="40"/>
      <c r="E23" s="40"/>
      <c r="F23" s="25"/>
      <c r="G23" s="41"/>
      <c r="H23" s="41"/>
      <c r="I23" s="41"/>
      <c r="J23" s="61">
        <f>SUM(J11:J21)</f>
        <v>0</v>
      </c>
      <c r="K23" s="62"/>
      <c r="L23" s="62"/>
      <c r="M23" s="63"/>
    </row>
    <row r="24" s="3" customFormat="1" ht="27" customHeight="1" spans="1:13">
      <c r="A24" s="42" t="s">
        <v>77</v>
      </c>
      <c r="B24" s="42"/>
      <c r="C24" s="42"/>
      <c r="D24" s="42"/>
      <c r="E24" s="42"/>
      <c r="F24" s="42"/>
      <c r="G24" s="43"/>
      <c r="H24" s="42"/>
      <c r="I24" s="64"/>
      <c r="J24" s="65"/>
      <c r="K24" s="66"/>
      <c r="L24" s="67"/>
      <c r="M24" s="48"/>
    </row>
    <row r="25" s="6" customFormat="1" ht="27" customHeight="1" spans="1:13">
      <c r="A25" s="40" t="s">
        <v>78</v>
      </c>
      <c r="B25" s="40"/>
      <c r="C25" s="40"/>
      <c r="D25" s="40"/>
      <c r="E25" s="40"/>
      <c r="F25" s="40"/>
      <c r="G25" s="44"/>
      <c r="H25" s="40"/>
      <c r="I25" s="68"/>
      <c r="J25" s="68"/>
      <c r="K25" s="69"/>
      <c r="L25" s="70"/>
      <c r="M25" s="63"/>
    </row>
    <row r="26" s="6" customFormat="1" ht="27" customHeight="1" spans="1:13">
      <c r="A26" s="42" t="s">
        <v>36</v>
      </c>
      <c r="B26" s="42"/>
      <c r="C26" s="42"/>
      <c r="D26" s="42"/>
      <c r="E26" s="42"/>
      <c r="F26" s="42"/>
      <c r="G26" s="42"/>
      <c r="H26" s="42"/>
      <c r="I26" s="68"/>
      <c r="J26" s="65"/>
      <c r="K26" s="69"/>
      <c r="L26" s="70"/>
      <c r="M26" s="63"/>
    </row>
    <row r="27" s="7" customFormat="1" ht="27" customHeight="1" spans="1:13">
      <c r="A27" s="25" t="s">
        <v>79</v>
      </c>
      <c r="B27" s="26"/>
      <c r="C27" s="26"/>
      <c r="D27" s="26"/>
      <c r="E27" s="26"/>
      <c r="F27" s="26"/>
      <c r="G27" s="26"/>
      <c r="H27" s="26"/>
      <c r="I27" s="68"/>
      <c r="J27" s="71"/>
      <c r="K27" s="72"/>
      <c r="L27" s="73"/>
      <c r="M27" s="74"/>
    </row>
    <row r="28" s="8" customFormat="1" ht="25" customHeight="1" spans="1:12">
      <c r="A28" s="4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="9" customFormat="1" ht="25" customHeight="1" spans="1:13">
      <c r="A29" s="45" t="s">
        <v>80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8"/>
    </row>
    <row r="30" s="9" customFormat="1" ht="25" customHeight="1" spans="1:13">
      <c r="A30" s="45" t="s">
        <v>81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8"/>
    </row>
    <row r="31" s="9" customFormat="1" ht="25" customHeight="1" spans="1:13">
      <c r="A31" s="45" t="s">
        <v>82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8"/>
    </row>
    <row r="32" s="10" customFormat="1" ht="1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="10" customFormat="1" ht="15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="10" customFormat="1" ht="15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="10" customFormat="1" ht="15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="10" customFormat="1" ht="15" spans="1:1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="10" customFormat="1" ht="15" spans="1:1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customFormat="1" ht="15" spans="1:1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customFormat="1" ht="15" spans="1:1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customFormat="1" ht="15" spans="1:1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customFormat="1" ht="15" spans="1:1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customFormat="1" ht="15" spans="1:1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customFormat="1" ht="15" spans="1:1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customFormat="1" ht="15" spans="1:1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customFormat="1" ht="15" spans="1:1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customFormat="1" ht="15" spans="1:1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customFormat="1" ht="15" spans="1:1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customFormat="1" ht="15" spans="1:1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customFormat="1" ht="15" spans="1:1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customFormat="1" ht="15" spans="1:1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customFormat="1" ht="15" spans="1:1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customFormat="1" ht="15" spans="1:1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customFormat="1" ht="15" spans="1:1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customFormat="1" ht="15" spans="1:1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customFormat="1" ht="15" spans="1:1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customFormat="1" ht="15" spans="1:1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customFormat="1" ht="15" spans="1:1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customFormat="1" ht="15" spans="1:1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customFormat="1" ht="15" spans="1:1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customFormat="1" ht="15" spans="1:1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customFormat="1" ht="15" spans="1:1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customFormat="1" ht="15" spans="1:1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customFormat="1" ht="15" spans="1:1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customFormat="1" ht="15" spans="1:1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customFormat="1" ht="15" spans="1:1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customFormat="1" ht="15" spans="1:1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customFormat="1" ht="15" spans="1:1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customFormat="1" ht="15" spans="1:1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customFormat="1" ht="15" spans="1:1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customFormat="1" ht="15" spans="1:1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</row>
  </sheetData>
  <mergeCells count="30">
    <mergeCell ref="A1:L1"/>
    <mergeCell ref="A2:L2"/>
    <mergeCell ref="A3:L3"/>
    <mergeCell ref="A4:L4"/>
    <mergeCell ref="A5:F5"/>
    <mergeCell ref="G5:L5"/>
    <mergeCell ref="A6:F6"/>
    <mergeCell ref="G6:L6"/>
    <mergeCell ref="A7:F7"/>
    <mergeCell ref="G7:L7"/>
    <mergeCell ref="A8:F8"/>
    <mergeCell ref="G8:L8"/>
    <mergeCell ref="K9:L9"/>
    <mergeCell ref="K10:L10"/>
    <mergeCell ref="A22:F22"/>
    <mergeCell ref="K22:L22"/>
    <mergeCell ref="A23:F23"/>
    <mergeCell ref="K23:L23"/>
    <mergeCell ref="A24:F24"/>
    <mergeCell ref="K24:L24"/>
    <mergeCell ref="A25:F25"/>
    <mergeCell ref="K25:L25"/>
    <mergeCell ref="A26:F26"/>
    <mergeCell ref="K26:L26"/>
    <mergeCell ref="A27:F27"/>
    <mergeCell ref="K27:L27"/>
    <mergeCell ref="A28:L28"/>
    <mergeCell ref="A29:L29"/>
    <mergeCell ref="A30:L30"/>
    <mergeCell ref="A31:L31"/>
  </mergeCells>
  <pageMargins left="0.751388888888889" right="0.751388888888889" top="1" bottom="1" header="0.511805555555556" footer="0.511805555555556"/>
  <pageSetup paperSize="9" scale="55" orientation="portrait" horizontalDpi="6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实验室设备</vt:lpstr>
      <vt:lpstr>降落数值仪</vt:lpstr>
      <vt:lpstr>所有报价201470905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dcterms:created xsi:type="dcterms:W3CDTF">2011-04-16T08:53:00Z</dcterms:created>
  <cp:lastPrinted>2014-03-14T05:56:00Z</cp:lastPrinted>
  <dcterms:modified xsi:type="dcterms:W3CDTF">2014-09-25T03:55:34Z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