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7935" firstSheet="1" activeTab="1"/>
  </bookViews>
  <sheets>
    <sheet name="Combination Spanner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<sst xmlns="http://schemas.openxmlformats.org/spreadsheetml/2006/main" count="153" uniqueCount="110">
  <si>
    <t>9mm</t>
  </si>
  <si>
    <t>10mm</t>
  </si>
  <si>
    <t>11mm</t>
  </si>
  <si>
    <t>12mm</t>
  </si>
  <si>
    <t>13mm</t>
  </si>
  <si>
    <t>14mm</t>
  </si>
  <si>
    <t>15mm</t>
  </si>
  <si>
    <t>16mm</t>
  </si>
  <si>
    <t>17mm</t>
  </si>
  <si>
    <t>19mm</t>
  </si>
  <si>
    <t>20mm</t>
  </si>
  <si>
    <t>7mm</t>
  </si>
  <si>
    <t>8mm</t>
  </si>
  <si>
    <t>18mm</t>
  </si>
  <si>
    <t>21mm</t>
  </si>
  <si>
    <t>22mm</t>
  </si>
  <si>
    <t>23mm</t>
  </si>
  <si>
    <t>24mm</t>
  </si>
  <si>
    <t>25mm</t>
  </si>
  <si>
    <t>26mm</t>
  </si>
  <si>
    <t>27mm</t>
  </si>
  <si>
    <t>28mm</t>
  </si>
  <si>
    <t>29mm</t>
  </si>
  <si>
    <t>30mm</t>
  </si>
  <si>
    <t>31mm</t>
  </si>
  <si>
    <t>32mm</t>
  </si>
  <si>
    <t>6mm</t>
  </si>
  <si>
    <t>Pic</t>
  </si>
  <si>
    <t>Size</t>
  </si>
  <si>
    <t>34mm</t>
  </si>
  <si>
    <t>36mm</t>
  </si>
  <si>
    <t>38mm</t>
  </si>
  <si>
    <t>41mm</t>
  </si>
  <si>
    <t>42mm</t>
  </si>
  <si>
    <t>43mm</t>
  </si>
  <si>
    <t>44mm</t>
  </si>
  <si>
    <t>45mm</t>
  </si>
  <si>
    <t>46mm</t>
  </si>
  <si>
    <t>47mm</t>
  </si>
  <si>
    <t>48mm</t>
  </si>
  <si>
    <t>49mm</t>
  </si>
  <si>
    <t>50mm</t>
  </si>
  <si>
    <t>加长价格</t>
  </si>
  <si>
    <t>cost</t>
  </si>
  <si>
    <t>RMB 45 half polish</t>
  </si>
  <si>
    <t xml:space="preserve">USD </t>
  </si>
  <si>
    <t>RMB 45  full</t>
  </si>
  <si>
    <t>USD</t>
  </si>
  <si>
    <t xml:space="preserve">RMB FOB CRV </t>
  </si>
  <si>
    <t xml:space="preserve">USD  </t>
  </si>
  <si>
    <t>55mm</t>
  </si>
  <si>
    <t>1/4"</t>
  </si>
  <si>
    <t>9/32"</t>
  </si>
  <si>
    <t>5/16"</t>
  </si>
  <si>
    <t>11/32"</t>
  </si>
  <si>
    <t xml:space="preserve">3/8" </t>
  </si>
  <si>
    <t xml:space="preserve">7/16" </t>
  </si>
  <si>
    <t>1/2"</t>
  </si>
  <si>
    <t>9/16"</t>
  </si>
  <si>
    <t>5/8"</t>
  </si>
  <si>
    <t>11/16"</t>
  </si>
  <si>
    <t xml:space="preserve">3/4" </t>
  </si>
  <si>
    <t>13/16"</t>
  </si>
  <si>
    <t>7/8"</t>
  </si>
  <si>
    <t>15/16"</t>
  </si>
  <si>
    <t xml:space="preserve">1" </t>
  </si>
  <si>
    <t>1-1/16"</t>
  </si>
  <si>
    <t>1-1/8"</t>
  </si>
  <si>
    <t>1-1/4"</t>
  </si>
  <si>
    <t>inch</t>
  </si>
  <si>
    <t>33mm</t>
  </si>
  <si>
    <t>60mm</t>
  </si>
  <si>
    <t>65mm</t>
  </si>
  <si>
    <t>Pic</t>
  </si>
  <si>
    <t>name</t>
  </si>
  <si>
    <t>size</t>
  </si>
  <si>
    <t>slogging open end spanner</t>
  </si>
  <si>
    <t>17mm</t>
  </si>
  <si>
    <t>19mm</t>
  </si>
  <si>
    <t>22mm</t>
  </si>
  <si>
    <t>24mm</t>
  </si>
  <si>
    <t>34mm</t>
  </si>
  <si>
    <t>36mm</t>
  </si>
  <si>
    <t>38mm</t>
  </si>
  <si>
    <t>41mm</t>
  </si>
  <si>
    <t>46mm</t>
  </si>
  <si>
    <t>50mm</t>
  </si>
  <si>
    <t>55mm</t>
  </si>
  <si>
    <t>60mm</t>
  </si>
  <si>
    <t>65mm</t>
  </si>
  <si>
    <t>70mm</t>
  </si>
  <si>
    <t>75mm</t>
  </si>
  <si>
    <t>80mm</t>
  </si>
  <si>
    <t>85MM</t>
  </si>
  <si>
    <t>90MM</t>
  </si>
  <si>
    <t>95MM</t>
  </si>
  <si>
    <t>100MM</t>
  </si>
  <si>
    <t>105MM</t>
  </si>
  <si>
    <t>110MM</t>
  </si>
  <si>
    <t>115MM</t>
  </si>
  <si>
    <t>120MM</t>
  </si>
  <si>
    <t>125MM</t>
  </si>
  <si>
    <t>130MM</t>
  </si>
  <si>
    <t>135MM</t>
  </si>
  <si>
    <t>140MM</t>
  </si>
  <si>
    <t>145mm</t>
  </si>
  <si>
    <t>150mm</t>
  </si>
  <si>
    <t>slogging ring spanner</t>
  </si>
  <si>
    <t>24MM</t>
  </si>
  <si>
    <t>FOB SHANGHAI RMB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</si>
</sst>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_ &quot;¥&quot;* #,##0_ ;_ &quot;¥&quot;* \-#,##0_ ;_ &quot;¥&quot;* \-_ ;_ @_ "/>
    <numFmt numFmtId="193" formatCode="_ &quot;¥&quot;* #,##0.00_ ;_ &quot;¥&quot;* \-#,##0.00_ ;_ &quot;¥&quot;* \-??_ ;_ @_ "/>
    <numFmt numFmtId="194" formatCode="0.0_ "/>
    <numFmt numFmtId="195" formatCode="0.0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_ "/>
    <numFmt numFmtId="201" formatCode="0.0000_);[Red]\(0.0000\)"/>
    <numFmt numFmtId="202" formatCode="#,##0.0000"/>
    <numFmt numFmtId="203" formatCode="_(* #,##0_);_(* \(#,##0\);_(* &quot;-&quot;??_);_(@_)"/>
    <numFmt numFmtId="204" formatCode="0.00;[Red]0.00"/>
    <numFmt numFmtId="205" formatCode="0.00_);[Red]\(0.00\)"/>
    <numFmt numFmtId="206" formatCode="\$#,##0.000;\-\$#,##0.000"/>
    <numFmt numFmtId="207" formatCode="0_);[Red]\(0\)"/>
  </numFmts>
  <fonts count="25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0.7"/>
      <color indexed="12"/>
      <name val="宋体"/>
      <family val="0"/>
    </font>
    <font>
      <u val="single"/>
      <sz val="10.7"/>
      <color indexed="36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FangSong_GB2312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16" applyFont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5" borderId="10" xfId="0" applyFont="1" applyFill="1" applyBorder="1" applyAlignment="1">
      <alignment vertical="center"/>
    </xf>
    <xf numFmtId="0" fontId="1" fillId="25" borderId="10" xfId="0" applyFont="1" applyFill="1" applyBorder="1" applyAlignment="1">
      <alignment horizontal="right"/>
    </xf>
    <xf numFmtId="195" fontId="1" fillId="25" borderId="10" xfId="0" applyNumberFormat="1" applyFont="1" applyFill="1" applyBorder="1" applyAlignment="1">
      <alignment horizontal="center" vertical="center"/>
    </xf>
    <xf numFmtId="195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vertical="center"/>
    </xf>
    <xf numFmtId="0" fontId="1" fillId="26" borderId="10" xfId="0" applyFont="1" applyFill="1" applyBorder="1" applyAlignment="1">
      <alignment horizontal="right"/>
    </xf>
    <xf numFmtId="0" fontId="1" fillId="26" borderId="0" xfId="0" applyFont="1" applyFill="1" applyAlignment="1">
      <alignment vertical="center"/>
    </xf>
    <xf numFmtId="0" fontId="0" fillId="27" borderId="0" xfId="0" applyFill="1" applyAlignment="1">
      <alignment vertical="center"/>
    </xf>
    <xf numFmtId="0" fontId="1" fillId="27" borderId="11" xfId="0" applyFont="1" applyFill="1" applyBorder="1" applyAlignment="1">
      <alignment vertical="center"/>
    </xf>
    <xf numFmtId="0" fontId="1" fillId="27" borderId="12" xfId="0" applyFont="1" applyFill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7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3" fillId="0" borderId="10" xfId="16" applyFont="1" applyBorder="1" applyAlignment="1">
      <alignment horizontal="center" vertical="center"/>
      <protection/>
    </xf>
    <xf numFmtId="0" fontId="23" fillId="24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10" xfId="0" applyFont="1" applyBorder="1" applyAlignment="1">
      <alignment horizontal="center" vertical="center"/>
    </xf>
    <xf numFmtId="0" fontId="23" fillId="25" borderId="10" xfId="0" applyNumberFormat="1" applyFont="1" applyFill="1" applyBorder="1" applyAlignment="1" applyProtection="1">
      <alignment horizontal="center" vertical="top" wrapText="1"/>
      <protection/>
    </xf>
    <xf numFmtId="0" fontId="23" fillId="24" borderId="10" xfId="16" applyFont="1" applyFill="1" applyBorder="1" applyAlignment="1">
      <alignment horizontal="center" vertical="center" wrapText="1"/>
      <protection/>
    </xf>
    <xf numFmtId="0" fontId="23" fillId="25" borderId="10" xfId="16" applyFont="1" applyFill="1" applyBorder="1" applyAlignment="1">
      <alignment horizontal="center" vertical="center" wrapText="1"/>
      <protection/>
    </xf>
    <xf numFmtId="0" fontId="23" fillId="26" borderId="10" xfId="16" applyFont="1" applyFill="1" applyBorder="1" applyAlignment="1">
      <alignment horizontal="center" vertical="center" wrapText="1"/>
      <protection/>
    </xf>
    <xf numFmtId="0" fontId="24" fillId="0" borderId="10" xfId="16" applyFont="1" applyBorder="1" applyAlignment="1">
      <alignment horizontal="center" vertical="center"/>
      <protection/>
    </xf>
    <xf numFmtId="0" fontId="23" fillId="26" borderId="10" xfId="0" applyNumberFormat="1" applyFont="1" applyFill="1" applyBorder="1" applyAlignment="1" applyProtection="1">
      <alignment horizontal="center" vertical="top" wrapText="1"/>
      <protection/>
    </xf>
    <xf numFmtId="0" fontId="23" fillId="27" borderId="10" xfId="16" applyFont="1" applyFill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3" fillId="27" borderId="19" xfId="16" applyFont="1" applyFill="1" applyBorder="1" applyAlignment="1">
      <alignment horizontal="center" vertical="center" wrapText="1"/>
      <protection/>
    </xf>
    <xf numFmtId="0" fontId="23" fillId="27" borderId="11" xfId="16" applyFont="1" applyFill="1" applyBorder="1" applyAlignment="1">
      <alignment horizontal="center" vertical="center" wrapText="1"/>
      <protection/>
    </xf>
    <xf numFmtId="7" fontId="23" fillId="27" borderId="16" xfId="16" applyNumberFormat="1" applyFont="1" applyFill="1" applyBorder="1" applyAlignment="1">
      <alignment horizontal="center" vertical="center" wrapText="1"/>
      <protection/>
    </xf>
    <xf numFmtId="7" fontId="23" fillId="27" borderId="18" xfId="16" applyNumberFormat="1" applyFont="1" applyFill="1" applyBorder="1" applyAlignment="1">
      <alignment horizontal="center" vertical="center" wrapText="1"/>
      <protection/>
    </xf>
    <xf numFmtId="0" fontId="23" fillId="27" borderId="10" xfId="16" applyFont="1" applyFill="1" applyBorder="1" applyAlignment="1">
      <alignment horizontal="right" vertical="center" wrapText="1"/>
      <protection/>
    </xf>
    <xf numFmtId="0" fontId="23" fillId="27" borderId="16" xfId="16" applyFont="1" applyFill="1" applyBorder="1" applyAlignment="1">
      <alignment horizontal="center" vertical="center" wrapText="1"/>
      <protection/>
    </xf>
    <xf numFmtId="0" fontId="23" fillId="27" borderId="17" xfId="16" applyFont="1" applyFill="1" applyBorder="1" applyAlignment="1">
      <alignment horizontal="center" vertical="center" wrapText="1"/>
      <protection/>
    </xf>
    <xf numFmtId="0" fontId="23" fillId="27" borderId="18" xfId="16" applyFont="1" applyFill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6" fontId="1" fillId="0" borderId="10" xfId="0" applyNumberFormat="1" applyFont="1" applyBorder="1" applyAlignment="1">
      <alignment horizontal="right" vertical="center"/>
    </xf>
  </cellXfs>
  <cellStyles count="51">
    <cellStyle name="Normal" xfId="0"/>
    <cellStyle name="=C:\WINNT\SYSTEM32\COMMAND.COM" xfId="15"/>
    <cellStyle name="0,0&#13;&#10;NA&#13;&#10;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Percent" xfId="58"/>
    <cellStyle name="Hyperlink" xfId="59"/>
    <cellStyle name="Currency" xfId="60"/>
    <cellStyle name="Currency [0]" xfId="61"/>
    <cellStyle name="Comma" xfId="62"/>
    <cellStyle name="Comma [0]" xfId="63"/>
    <cellStyle name="Followed 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133350</xdr:rowOff>
    </xdr:from>
    <xdr:to>
      <xdr:col>0</xdr:col>
      <xdr:colOff>1724025</xdr:colOff>
      <xdr:row>53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86800"/>
          <a:ext cx="17240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0</xdr:col>
      <xdr:colOff>1809750</xdr:colOff>
      <xdr:row>40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72200"/>
          <a:ext cx="1809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171450</xdr:rowOff>
    </xdr:from>
    <xdr:to>
      <xdr:col>0</xdr:col>
      <xdr:colOff>1781175</xdr:colOff>
      <xdr:row>24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33725"/>
          <a:ext cx="1781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114300</xdr:rowOff>
    </xdr:from>
    <xdr:to>
      <xdr:col>0</xdr:col>
      <xdr:colOff>1781175</xdr:colOff>
      <xdr:row>14</xdr:row>
      <xdr:rowOff>180975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71600"/>
          <a:ext cx="1781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</xdr:rowOff>
    </xdr:from>
    <xdr:to>
      <xdr:col>0</xdr:col>
      <xdr:colOff>2476500</xdr:colOff>
      <xdr:row>10</xdr:row>
      <xdr:rowOff>95250</xdr:rowOff>
    </xdr:to>
    <xdr:pic>
      <xdr:nvPicPr>
        <xdr:cNvPr id="1" name="图片 1" descr="20130323_164408_resized_副本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2476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2305050</xdr:colOff>
      <xdr:row>25</xdr:row>
      <xdr:rowOff>95250</xdr:rowOff>
    </xdr:to>
    <xdr:pic>
      <xdr:nvPicPr>
        <xdr:cNvPr id="2" name="图片 3" descr="IMG_0854_副本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90800"/>
          <a:ext cx="23050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44</xdr:row>
      <xdr:rowOff>142875</xdr:rowOff>
    </xdr:from>
    <xdr:to>
      <xdr:col>1</xdr:col>
      <xdr:colOff>9525</xdr:colOff>
      <xdr:row>51</xdr:row>
      <xdr:rowOff>9525</xdr:rowOff>
    </xdr:to>
    <xdr:pic>
      <xdr:nvPicPr>
        <xdr:cNvPr id="3" name="图片 2" descr="20130323_164351_resized_副本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7915275"/>
          <a:ext cx="2581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57</xdr:row>
      <xdr:rowOff>66675</xdr:rowOff>
    </xdr:from>
    <xdr:to>
      <xdr:col>0</xdr:col>
      <xdr:colOff>2419350</xdr:colOff>
      <xdr:row>65</xdr:row>
      <xdr:rowOff>19050</xdr:rowOff>
    </xdr:to>
    <xdr:pic>
      <xdr:nvPicPr>
        <xdr:cNvPr id="4" name="图片 4" descr="IMG_0853_副本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0067925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1">
      <pane ySplit="2" topLeftCell="BM3" activePane="bottomLeft" state="frozen"/>
      <selection pane="topLeft" activeCell="A1" sqref="A1"/>
      <selection pane="bottomLeft" activeCell="Q23" sqref="Q23"/>
    </sheetView>
  </sheetViews>
  <sheetFormatPr defaultColWidth="9.00390625" defaultRowHeight="14.25"/>
  <cols>
    <col min="1" max="1" width="24.00390625" style="1" customWidth="1"/>
    <col min="2" max="3" width="6.875" style="1" customWidth="1"/>
    <col min="4" max="4" width="7.50390625" style="6" customWidth="1"/>
    <col min="5" max="5" width="10.50390625" style="6" customWidth="1"/>
    <col min="6" max="6" width="7.25390625" style="6" customWidth="1"/>
    <col min="7" max="8" width="8.25390625" style="13" customWidth="1"/>
    <col min="9" max="9" width="7.375" style="13" customWidth="1"/>
    <col min="10" max="10" width="8.875" style="15" customWidth="1"/>
    <col min="11" max="11" width="8.00390625" style="15" customWidth="1"/>
    <col min="12" max="12" width="6.625" style="15" customWidth="1"/>
    <col min="13" max="13" width="9.00390625" style="1" customWidth="1"/>
  </cols>
  <sheetData>
    <row r="1" spans="1:13" s="4" customFormat="1" ht="15" customHeight="1">
      <c r="A1" s="28" t="s">
        <v>27</v>
      </c>
      <c r="B1" s="26" t="s">
        <v>28</v>
      </c>
      <c r="C1" s="26" t="s">
        <v>69</v>
      </c>
      <c r="D1" s="30" t="s">
        <v>43</v>
      </c>
      <c r="E1" s="30" t="s">
        <v>44</v>
      </c>
      <c r="F1" s="27" t="s">
        <v>45</v>
      </c>
      <c r="G1" s="31" t="s">
        <v>43</v>
      </c>
      <c r="H1" s="31" t="s">
        <v>46</v>
      </c>
      <c r="I1" s="29" t="s">
        <v>47</v>
      </c>
      <c r="J1" s="32" t="s">
        <v>43</v>
      </c>
      <c r="K1" s="32" t="s">
        <v>48</v>
      </c>
      <c r="L1" s="34" t="s">
        <v>49</v>
      </c>
      <c r="M1" s="33" t="s">
        <v>42</v>
      </c>
    </row>
    <row r="2" spans="1:13" s="1" customFormat="1" ht="12.75" customHeight="1">
      <c r="A2" s="28"/>
      <c r="B2" s="26"/>
      <c r="C2" s="26"/>
      <c r="D2" s="30"/>
      <c r="E2" s="30"/>
      <c r="F2" s="27"/>
      <c r="G2" s="31"/>
      <c r="H2" s="31"/>
      <c r="I2" s="29"/>
      <c r="J2" s="32"/>
      <c r="K2" s="32"/>
      <c r="L2" s="34"/>
      <c r="M2" s="26"/>
    </row>
    <row r="3" spans="1:13" s="2" customFormat="1" ht="14.25" customHeight="1">
      <c r="A3" s="22"/>
      <c r="B3" s="5" t="s">
        <v>26</v>
      </c>
      <c r="C3" s="5"/>
      <c r="D3" s="11">
        <v>1.12</v>
      </c>
      <c r="E3" s="11">
        <v>1.26</v>
      </c>
      <c r="F3" s="12">
        <v>0.19</v>
      </c>
      <c r="G3" s="8">
        <v>1.48</v>
      </c>
      <c r="H3" s="8">
        <v>2.1</v>
      </c>
      <c r="I3" s="9">
        <v>0.32</v>
      </c>
      <c r="J3" s="14">
        <f>G3*1.2</f>
        <v>1.776</v>
      </c>
      <c r="K3" s="14">
        <v>2.6</v>
      </c>
      <c r="L3" s="14">
        <v>0.4</v>
      </c>
      <c r="M3" s="3">
        <v>1.512</v>
      </c>
    </row>
    <row r="4" spans="1:13" ht="14.25">
      <c r="A4" s="22"/>
      <c r="B4" s="5" t="s">
        <v>11</v>
      </c>
      <c r="C4" s="5"/>
      <c r="D4" s="11">
        <v>1.12</v>
      </c>
      <c r="E4" s="11">
        <v>1.28</v>
      </c>
      <c r="F4" s="12">
        <v>0.2</v>
      </c>
      <c r="G4" s="8">
        <v>1.5</v>
      </c>
      <c r="H4" s="8">
        <v>2.15</v>
      </c>
      <c r="I4" s="9">
        <v>0.33</v>
      </c>
      <c r="J4" s="14">
        <f aca="true" t="shared" si="0" ref="J4:J29">G4*1.2</f>
        <v>1.7999999999999998</v>
      </c>
      <c r="K4" s="14">
        <v>2.65</v>
      </c>
      <c r="L4" s="14">
        <v>0.41</v>
      </c>
      <c r="M4" s="3">
        <v>1.512</v>
      </c>
    </row>
    <row r="5" spans="1:13" ht="14.25">
      <c r="A5" s="22"/>
      <c r="B5" s="5" t="s">
        <v>12</v>
      </c>
      <c r="C5" s="5"/>
      <c r="D5" s="10">
        <v>1.17</v>
      </c>
      <c r="E5" s="10">
        <v>1.32</v>
      </c>
      <c r="F5" s="12">
        <v>0.21</v>
      </c>
      <c r="G5" s="8">
        <v>1.57</v>
      </c>
      <c r="H5" s="8">
        <v>2.2</v>
      </c>
      <c r="I5" s="9">
        <v>0.34</v>
      </c>
      <c r="J5" s="14">
        <f t="shared" si="0"/>
        <v>1.884</v>
      </c>
      <c r="K5" s="14">
        <v>2.73</v>
      </c>
      <c r="L5" s="14">
        <v>0.42</v>
      </c>
      <c r="M5" s="3">
        <v>1.584</v>
      </c>
    </row>
    <row r="6" spans="1:13" ht="14.25">
      <c r="A6" s="22"/>
      <c r="B6" s="5" t="s">
        <v>0</v>
      </c>
      <c r="C6" s="5"/>
      <c r="D6" s="11">
        <v>1.28</v>
      </c>
      <c r="E6" s="11">
        <v>1.45</v>
      </c>
      <c r="F6" s="12">
        <v>0.22</v>
      </c>
      <c r="G6" s="8">
        <v>1.65</v>
      </c>
      <c r="H6" s="8">
        <v>2.29</v>
      </c>
      <c r="I6" s="9">
        <v>0.35</v>
      </c>
      <c r="J6" s="14">
        <f t="shared" si="0"/>
        <v>1.9799999999999998</v>
      </c>
      <c r="K6" s="14">
        <v>2.99</v>
      </c>
      <c r="L6" s="14">
        <v>0.46</v>
      </c>
      <c r="M6" s="3">
        <v>1.74</v>
      </c>
    </row>
    <row r="7" spans="1:13" ht="14.25">
      <c r="A7" s="22"/>
      <c r="B7" s="5" t="s">
        <v>1</v>
      </c>
      <c r="C7" s="5"/>
      <c r="D7" s="11">
        <v>1.35</v>
      </c>
      <c r="E7" s="11">
        <v>1.53</v>
      </c>
      <c r="F7" s="12">
        <v>0.24</v>
      </c>
      <c r="G7" s="8">
        <v>1.76</v>
      </c>
      <c r="H7" s="8">
        <v>2.42</v>
      </c>
      <c r="I7" s="9">
        <v>0.37</v>
      </c>
      <c r="J7" s="14">
        <f t="shared" si="0"/>
        <v>2.112</v>
      </c>
      <c r="K7" s="14">
        <v>3.14</v>
      </c>
      <c r="L7" s="14">
        <v>0.48</v>
      </c>
      <c r="M7" s="3">
        <v>1.8359999999999999</v>
      </c>
    </row>
    <row r="8" spans="1:13" ht="15">
      <c r="A8" s="22"/>
      <c r="B8" s="5" t="s">
        <v>2</v>
      </c>
      <c r="C8" s="5"/>
      <c r="D8" s="11">
        <v>1.51</v>
      </c>
      <c r="E8" s="11">
        <v>1.71</v>
      </c>
      <c r="F8" s="12">
        <v>0.26</v>
      </c>
      <c r="G8" s="8">
        <v>1.86</v>
      </c>
      <c r="H8" s="8">
        <v>2.7</v>
      </c>
      <c r="I8" s="9">
        <v>0.42</v>
      </c>
      <c r="J8" s="14">
        <f t="shared" si="0"/>
        <v>2.232</v>
      </c>
      <c r="K8" s="14">
        <v>3.53</v>
      </c>
      <c r="L8" s="14">
        <v>0.54</v>
      </c>
      <c r="M8" s="3">
        <v>2.052</v>
      </c>
    </row>
    <row r="9" spans="1:13" ht="15">
      <c r="A9" s="22"/>
      <c r="B9" s="5" t="s">
        <v>3</v>
      </c>
      <c r="C9" s="5"/>
      <c r="D9" s="11">
        <v>1.58</v>
      </c>
      <c r="E9" s="11">
        <v>1.79</v>
      </c>
      <c r="F9" s="12">
        <v>0.28</v>
      </c>
      <c r="G9" s="8">
        <v>2.18</v>
      </c>
      <c r="H9" s="8">
        <v>2.83</v>
      </c>
      <c r="I9" s="9">
        <v>0.44</v>
      </c>
      <c r="J9" s="14">
        <f t="shared" si="0"/>
        <v>2.616</v>
      </c>
      <c r="K9" s="14">
        <v>3.68</v>
      </c>
      <c r="L9" s="14">
        <v>0.57</v>
      </c>
      <c r="M9" s="3">
        <v>2.148</v>
      </c>
    </row>
    <row r="10" spans="1:13" ht="15">
      <c r="A10" s="22"/>
      <c r="B10" s="5" t="s">
        <v>4</v>
      </c>
      <c r="C10" s="5"/>
      <c r="D10" s="11">
        <v>1.68</v>
      </c>
      <c r="E10" s="11">
        <v>1.91</v>
      </c>
      <c r="F10" s="12">
        <v>0.29</v>
      </c>
      <c r="G10" s="8">
        <v>2.41</v>
      </c>
      <c r="H10" s="8">
        <v>3.01</v>
      </c>
      <c r="I10" s="9">
        <v>0.46</v>
      </c>
      <c r="J10" s="14">
        <f t="shared" si="0"/>
        <v>2.892</v>
      </c>
      <c r="K10" s="14">
        <v>3.93</v>
      </c>
      <c r="L10" s="14">
        <v>0.6</v>
      </c>
      <c r="M10" s="3">
        <v>2.292</v>
      </c>
    </row>
    <row r="11" spans="1:13" ht="15">
      <c r="A11" s="22"/>
      <c r="B11" s="5" t="s">
        <v>5</v>
      </c>
      <c r="C11" s="5"/>
      <c r="D11" s="11">
        <v>1.76</v>
      </c>
      <c r="E11" s="11">
        <v>1.99</v>
      </c>
      <c r="F11" s="12">
        <v>0.31</v>
      </c>
      <c r="G11" s="8">
        <v>2.7</v>
      </c>
      <c r="H11" s="8">
        <v>3.15</v>
      </c>
      <c r="I11" s="9">
        <v>0.48</v>
      </c>
      <c r="J11" s="14">
        <f t="shared" si="0"/>
        <v>3.24</v>
      </c>
      <c r="K11" s="14">
        <v>4.1</v>
      </c>
      <c r="L11" s="14">
        <v>0.63</v>
      </c>
      <c r="M11" s="3">
        <v>2.388</v>
      </c>
    </row>
    <row r="12" spans="1:13" ht="15">
      <c r="A12" s="22"/>
      <c r="B12" s="5" t="s">
        <v>6</v>
      </c>
      <c r="C12" s="5"/>
      <c r="D12" s="11">
        <v>1.93</v>
      </c>
      <c r="E12" s="11">
        <v>2.19</v>
      </c>
      <c r="F12" s="12">
        <v>0.34</v>
      </c>
      <c r="G12" s="8">
        <v>2.97</v>
      </c>
      <c r="H12" s="8">
        <v>3.47</v>
      </c>
      <c r="I12" s="9">
        <v>0.53</v>
      </c>
      <c r="J12" s="14">
        <f t="shared" si="0"/>
        <v>3.564</v>
      </c>
      <c r="K12" s="14">
        <v>4.51</v>
      </c>
      <c r="L12" s="14">
        <v>0.69</v>
      </c>
      <c r="M12" s="3">
        <v>2.6279999999999997</v>
      </c>
    </row>
    <row r="13" spans="1:13" ht="15">
      <c r="A13" s="22"/>
      <c r="B13" s="5" t="s">
        <v>7</v>
      </c>
      <c r="C13" s="5"/>
      <c r="D13" s="11">
        <v>2.13</v>
      </c>
      <c r="E13" s="11">
        <v>2.42</v>
      </c>
      <c r="F13" s="12">
        <v>0.37</v>
      </c>
      <c r="G13" s="8">
        <v>3.36</v>
      </c>
      <c r="H13" s="8">
        <v>3.82</v>
      </c>
      <c r="I13" s="9">
        <v>0.59</v>
      </c>
      <c r="J13" s="14">
        <f t="shared" si="0"/>
        <v>4.032</v>
      </c>
      <c r="K13" s="14">
        <v>4.97</v>
      </c>
      <c r="L13" s="14">
        <v>0.76</v>
      </c>
      <c r="M13" s="3">
        <v>2.904</v>
      </c>
    </row>
    <row r="14" spans="1:13" ht="15">
      <c r="A14" s="22"/>
      <c r="B14" s="5" t="s">
        <v>8</v>
      </c>
      <c r="C14" s="5"/>
      <c r="D14" s="11">
        <v>2.34</v>
      </c>
      <c r="E14" s="11">
        <v>2.66</v>
      </c>
      <c r="F14" s="12">
        <v>0.41</v>
      </c>
      <c r="G14" s="8">
        <v>3.74</v>
      </c>
      <c r="H14" s="8">
        <v>4.21</v>
      </c>
      <c r="I14" s="9">
        <v>0.65</v>
      </c>
      <c r="J14" s="14">
        <f t="shared" si="0"/>
        <v>4.488</v>
      </c>
      <c r="K14" s="14">
        <v>5.47</v>
      </c>
      <c r="L14" s="14">
        <v>0.84</v>
      </c>
      <c r="M14" s="3">
        <v>3.192</v>
      </c>
    </row>
    <row r="15" spans="1:13" ht="15">
      <c r="A15" s="22"/>
      <c r="B15" s="5" t="s">
        <v>13</v>
      </c>
      <c r="C15" s="5"/>
      <c r="D15" s="11">
        <v>2.71</v>
      </c>
      <c r="E15" s="11">
        <v>3.08</v>
      </c>
      <c r="F15" s="12">
        <v>0.47</v>
      </c>
      <c r="G15" s="8">
        <v>4.19</v>
      </c>
      <c r="H15" s="8">
        <v>4.87</v>
      </c>
      <c r="I15" s="9">
        <v>0.75</v>
      </c>
      <c r="J15" s="14">
        <f t="shared" si="0"/>
        <v>5.0280000000000005</v>
      </c>
      <c r="K15" s="14">
        <v>6.33</v>
      </c>
      <c r="L15" s="14">
        <v>0.97</v>
      </c>
      <c r="M15" s="3">
        <v>3.6959999999999997</v>
      </c>
    </row>
    <row r="16" spans="1:13" ht="14.25">
      <c r="A16" s="22"/>
      <c r="B16" s="5" t="s">
        <v>9</v>
      </c>
      <c r="C16" s="5"/>
      <c r="D16" s="11">
        <v>2.9</v>
      </c>
      <c r="E16" s="11">
        <v>3.31</v>
      </c>
      <c r="F16" s="12">
        <v>0.51</v>
      </c>
      <c r="G16" s="8">
        <v>4.57</v>
      </c>
      <c r="H16" s="8">
        <v>5.21</v>
      </c>
      <c r="I16" s="9">
        <v>0.8</v>
      </c>
      <c r="J16" s="14">
        <f t="shared" si="0"/>
        <v>5.484</v>
      </c>
      <c r="K16" s="14">
        <v>6.78</v>
      </c>
      <c r="L16" s="14">
        <v>1.04</v>
      </c>
      <c r="M16" s="3">
        <v>3.972</v>
      </c>
    </row>
    <row r="17" spans="1:13" ht="15">
      <c r="A17" s="22"/>
      <c r="B17" s="5" t="s">
        <v>10</v>
      </c>
      <c r="C17" s="5"/>
      <c r="D17" s="11">
        <v>3.3</v>
      </c>
      <c r="E17" s="11">
        <v>4.12</v>
      </c>
      <c r="F17" s="12">
        <v>0.63</v>
      </c>
      <c r="G17" s="8">
        <v>4.78</v>
      </c>
      <c r="H17" s="8">
        <v>5.92</v>
      </c>
      <c r="I17" s="9">
        <v>0.91</v>
      </c>
      <c r="J17" s="14">
        <f t="shared" si="0"/>
        <v>5.736</v>
      </c>
      <c r="K17" s="14">
        <v>7.7</v>
      </c>
      <c r="L17" s="14">
        <v>1.18</v>
      </c>
      <c r="M17" s="3">
        <v>4.944</v>
      </c>
    </row>
    <row r="18" spans="1:13" ht="15">
      <c r="A18" s="22"/>
      <c r="B18" s="5" t="s">
        <v>14</v>
      </c>
      <c r="C18" s="5"/>
      <c r="D18" s="11">
        <v>3.65</v>
      </c>
      <c r="E18" s="11">
        <v>4.3</v>
      </c>
      <c r="F18" s="12">
        <v>0.66</v>
      </c>
      <c r="G18" s="8">
        <v>5.61</v>
      </c>
      <c r="H18" s="8">
        <v>6.55</v>
      </c>
      <c r="I18" s="9">
        <v>1.01</v>
      </c>
      <c r="J18" s="14">
        <f t="shared" si="0"/>
        <v>6.732</v>
      </c>
      <c r="K18" s="14">
        <v>8.52</v>
      </c>
      <c r="L18" s="14">
        <v>1.31</v>
      </c>
      <c r="M18" s="3">
        <v>4.967999999999999</v>
      </c>
    </row>
    <row r="19" spans="1:13" ht="15">
      <c r="A19" s="22"/>
      <c r="B19" s="5" t="s">
        <v>15</v>
      </c>
      <c r="C19" s="5"/>
      <c r="D19" s="11">
        <v>4.03</v>
      </c>
      <c r="E19" s="11">
        <v>4.57</v>
      </c>
      <c r="F19" s="12">
        <v>0.7</v>
      </c>
      <c r="G19" s="8">
        <v>6.05</v>
      </c>
      <c r="H19" s="8">
        <v>7.23</v>
      </c>
      <c r="I19" s="9">
        <v>1.11</v>
      </c>
      <c r="J19" s="14">
        <f t="shared" si="0"/>
        <v>7.26</v>
      </c>
      <c r="K19" s="14">
        <v>9.39</v>
      </c>
      <c r="L19" s="14">
        <v>1.44</v>
      </c>
      <c r="M19" s="3">
        <v>5.484</v>
      </c>
    </row>
    <row r="20" spans="1:13" ht="15">
      <c r="A20" s="22"/>
      <c r="B20" s="5" t="s">
        <v>16</v>
      </c>
      <c r="C20" s="5"/>
      <c r="D20" s="11">
        <v>4.34</v>
      </c>
      <c r="E20" s="11">
        <v>4.93</v>
      </c>
      <c r="F20" s="12">
        <v>0.76</v>
      </c>
      <c r="G20" s="8">
        <v>6.44</v>
      </c>
      <c r="H20" s="8">
        <v>7.79</v>
      </c>
      <c r="I20" s="9">
        <v>1.2</v>
      </c>
      <c r="J20" s="14">
        <f t="shared" si="0"/>
        <v>7.728</v>
      </c>
      <c r="K20" s="14">
        <v>10.13</v>
      </c>
      <c r="L20" s="14">
        <v>1.56</v>
      </c>
      <c r="M20" s="3">
        <v>5.9159999999999995</v>
      </c>
    </row>
    <row r="21" spans="1:13" ht="15">
      <c r="A21" s="22"/>
      <c r="B21" s="5" t="s">
        <v>17</v>
      </c>
      <c r="C21" s="5"/>
      <c r="D21" s="11">
        <v>4.76</v>
      </c>
      <c r="E21" s="11">
        <v>5.41</v>
      </c>
      <c r="F21" s="12">
        <v>0.83</v>
      </c>
      <c r="G21" s="8">
        <v>7.48</v>
      </c>
      <c r="H21" s="8">
        <v>8.53</v>
      </c>
      <c r="I21" s="9">
        <v>1.31</v>
      </c>
      <c r="J21" s="14">
        <f t="shared" si="0"/>
        <v>8.976</v>
      </c>
      <c r="K21" s="14">
        <v>11.1</v>
      </c>
      <c r="L21" s="14">
        <v>1.71</v>
      </c>
      <c r="M21" s="3">
        <v>6.492</v>
      </c>
    </row>
    <row r="22" spans="1:13" ht="15">
      <c r="A22" s="22"/>
      <c r="B22" s="5" t="s">
        <v>18</v>
      </c>
      <c r="C22" s="5"/>
      <c r="D22" s="11">
        <v>5.56</v>
      </c>
      <c r="E22" s="11">
        <v>6.31</v>
      </c>
      <c r="F22" s="12">
        <v>0.97</v>
      </c>
      <c r="G22" s="8">
        <v>8.69</v>
      </c>
      <c r="H22" s="8">
        <v>9.97</v>
      </c>
      <c r="I22" s="9">
        <v>1.53</v>
      </c>
      <c r="J22" s="14">
        <f t="shared" si="0"/>
        <v>10.427999999999999</v>
      </c>
      <c r="K22" s="14">
        <v>12.97</v>
      </c>
      <c r="L22" s="14">
        <v>2</v>
      </c>
      <c r="M22" s="3">
        <v>7.571999999999999</v>
      </c>
    </row>
    <row r="23" spans="1:13" ht="15">
      <c r="A23" s="22"/>
      <c r="B23" s="5" t="s">
        <v>19</v>
      </c>
      <c r="C23" s="5"/>
      <c r="D23" s="11">
        <v>6.5</v>
      </c>
      <c r="E23" s="11">
        <v>7.38</v>
      </c>
      <c r="F23" s="12">
        <v>1.14</v>
      </c>
      <c r="G23" s="7">
        <v>8.69</v>
      </c>
      <c r="H23" s="8">
        <v>11.84</v>
      </c>
      <c r="I23" s="9">
        <v>1.82</v>
      </c>
      <c r="J23" s="14">
        <f t="shared" si="0"/>
        <v>10.427999999999999</v>
      </c>
      <c r="K23" s="14">
        <v>15.17</v>
      </c>
      <c r="L23" s="14">
        <v>2.33</v>
      </c>
      <c r="M23" s="3">
        <v>8.856</v>
      </c>
    </row>
    <row r="24" spans="1:13" ht="15">
      <c r="A24" s="22"/>
      <c r="B24" s="5" t="s">
        <v>20</v>
      </c>
      <c r="C24" s="5"/>
      <c r="D24" s="11">
        <v>6.6</v>
      </c>
      <c r="E24" s="11">
        <v>7.51</v>
      </c>
      <c r="F24" s="12">
        <v>1.16</v>
      </c>
      <c r="G24" s="8">
        <v>9.74</v>
      </c>
      <c r="H24" s="8">
        <v>12.1</v>
      </c>
      <c r="I24" s="9">
        <v>1.86</v>
      </c>
      <c r="J24" s="14">
        <f t="shared" si="0"/>
        <v>11.688</v>
      </c>
      <c r="K24" s="14">
        <v>15.4</v>
      </c>
      <c r="L24" s="14">
        <v>2.37</v>
      </c>
      <c r="M24" s="3">
        <v>9.011999999999999</v>
      </c>
    </row>
    <row r="25" spans="1:13" ht="15">
      <c r="A25" s="22"/>
      <c r="B25" s="5" t="s">
        <v>21</v>
      </c>
      <c r="C25" s="5"/>
      <c r="D25" s="11">
        <v>7.06</v>
      </c>
      <c r="E25" s="11">
        <v>8.02</v>
      </c>
      <c r="F25" s="12">
        <v>1.23</v>
      </c>
      <c r="G25" s="8">
        <v>9.74</v>
      </c>
      <c r="H25" s="8">
        <v>12.37</v>
      </c>
      <c r="I25" s="9">
        <v>1.9</v>
      </c>
      <c r="J25" s="14">
        <f t="shared" si="0"/>
        <v>11.688</v>
      </c>
      <c r="K25" s="14">
        <v>16.48</v>
      </c>
      <c r="L25" s="14">
        <v>2.54</v>
      </c>
      <c r="M25" s="3">
        <v>9.623999999999999</v>
      </c>
    </row>
    <row r="26" spans="1:13" ht="14.25">
      <c r="A26" s="22"/>
      <c r="B26" s="5" t="s">
        <v>22</v>
      </c>
      <c r="C26" s="5"/>
      <c r="D26" s="11">
        <v>7.52</v>
      </c>
      <c r="E26" s="11">
        <v>8.55</v>
      </c>
      <c r="F26" s="12">
        <v>1.32</v>
      </c>
      <c r="G26" s="8">
        <v>11.18</v>
      </c>
      <c r="H26" s="8">
        <v>13.5</v>
      </c>
      <c r="I26" s="9">
        <v>2.08</v>
      </c>
      <c r="J26" s="14">
        <f t="shared" si="0"/>
        <v>13.415999999999999</v>
      </c>
      <c r="K26" s="14">
        <v>17.56</v>
      </c>
      <c r="L26" s="14">
        <v>2.7</v>
      </c>
      <c r="M26" s="3">
        <v>10.26</v>
      </c>
    </row>
    <row r="27" spans="1:13" ht="14.25">
      <c r="A27" s="22"/>
      <c r="B27" s="5" t="s">
        <v>23</v>
      </c>
      <c r="C27" s="5"/>
      <c r="D27" s="11">
        <v>7.77</v>
      </c>
      <c r="E27" s="11">
        <v>8.83</v>
      </c>
      <c r="F27" s="12">
        <v>1.36</v>
      </c>
      <c r="G27" s="8">
        <v>11.67</v>
      </c>
      <c r="H27" s="8">
        <v>13.95</v>
      </c>
      <c r="I27" s="9">
        <v>2.15</v>
      </c>
      <c r="J27" s="14">
        <f t="shared" si="0"/>
        <v>14.004</v>
      </c>
      <c r="K27" s="14">
        <v>18.14</v>
      </c>
      <c r="L27" s="14">
        <v>2.79</v>
      </c>
      <c r="M27" s="3">
        <v>10.596</v>
      </c>
    </row>
    <row r="28" spans="1:13" ht="14.25">
      <c r="A28" s="22"/>
      <c r="B28" s="5" t="s">
        <v>24</v>
      </c>
      <c r="C28" s="5"/>
      <c r="D28" s="11">
        <v>8.48</v>
      </c>
      <c r="E28" s="11">
        <v>9.63</v>
      </c>
      <c r="F28" s="12">
        <v>1.48</v>
      </c>
      <c r="G28" s="8">
        <v>11.67</v>
      </c>
      <c r="H28" s="8">
        <v>15.46</v>
      </c>
      <c r="I28" s="9">
        <v>2.38</v>
      </c>
      <c r="J28" s="14">
        <f t="shared" si="0"/>
        <v>14.004</v>
      </c>
      <c r="K28" s="14">
        <v>19.79</v>
      </c>
      <c r="L28" s="14">
        <v>3.04</v>
      </c>
      <c r="M28" s="3">
        <v>11.556000000000001</v>
      </c>
    </row>
    <row r="29" spans="1:13" ht="14.25">
      <c r="A29" s="22"/>
      <c r="B29" s="5" t="s">
        <v>25</v>
      </c>
      <c r="C29" s="5"/>
      <c r="D29" s="11">
        <v>8.8</v>
      </c>
      <c r="E29" s="11">
        <v>9.99</v>
      </c>
      <c r="F29" s="12">
        <v>1.54</v>
      </c>
      <c r="G29" s="8">
        <v>13.15</v>
      </c>
      <c r="H29" s="8">
        <v>15.78</v>
      </c>
      <c r="I29" s="9">
        <v>2.43</v>
      </c>
      <c r="J29" s="14">
        <f t="shared" si="0"/>
        <v>15.78</v>
      </c>
      <c r="K29" s="14">
        <v>20.53</v>
      </c>
      <c r="L29" s="14">
        <v>3.16</v>
      </c>
      <c r="M29" s="3">
        <v>11.988</v>
      </c>
    </row>
    <row r="30" spans="1:13" ht="14.25">
      <c r="A30" s="22"/>
      <c r="B30" s="5" t="s">
        <v>70</v>
      </c>
      <c r="C30" s="5"/>
      <c r="D30" s="11">
        <v>14.39</v>
      </c>
      <c r="E30" s="10">
        <f>D30*1.08</f>
        <v>15.541200000000002</v>
      </c>
      <c r="F30" s="10">
        <f>E30/6.35</f>
        <v>2.447433070866142</v>
      </c>
      <c r="G30" s="8"/>
      <c r="H30" s="8">
        <v>19.5</v>
      </c>
      <c r="I30" s="9">
        <v>3.06</v>
      </c>
      <c r="J30" s="14"/>
      <c r="K30" s="14"/>
      <c r="L30" s="14"/>
      <c r="M30" s="3"/>
    </row>
    <row r="31" spans="1:13" ht="14.25">
      <c r="A31" s="22"/>
      <c r="B31" s="5" t="s">
        <v>29</v>
      </c>
      <c r="C31" s="5"/>
      <c r="D31" s="11">
        <v>10.82</v>
      </c>
      <c r="E31" s="10">
        <v>11.76</v>
      </c>
      <c r="F31" s="10">
        <v>2.78</v>
      </c>
      <c r="G31" s="8"/>
      <c r="H31" s="8">
        <v>20.26</v>
      </c>
      <c r="I31" s="9">
        <v>3.12</v>
      </c>
      <c r="J31" s="14"/>
      <c r="K31" s="14"/>
      <c r="L31" s="14"/>
      <c r="M31" s="3"/>
    </row>
    <row r="32" spans="1:13" ht="14.25">
      <c r="A32" s="22"/>
      <c r="B32" s="5" t="s">
        <v>30</v>
      </c>
      <c r="C32" s="5"/>
      <c r="D32" s="11">
        <v>17.31</v>
      </c>
      <c r="E32" s="10">
        <v>18.82</v>
      </c>
      <c r="F32" s="10">
        <f aca="true" t="shared" si="1" ref="F32:F46">E32/6.35</f>
        <v>2.9637795275590553</v>
      </c>
      <c r="G32" s="8"/>
      <c r="H32" s="8">
        <v>25.94</v>
      </c>
      <c r="I32" s="9">
        <v>3.99</v>
      </c>
      <c r="J32" s="14"/>
      <c r="K32" s="14"/>
      <c r="L32" s="14"/>
      <c r="M32" s="3"/>
    </row>
    <row r="33" spans="1:13" ht="14.25">
      <c r="A33" s="22"/>
      <c r="B33" s="5" t="s">
        <v>31</v>
      </c>
      <c r="C33" s="5"/>
      <c r="D33" s="11">
        <v>18.49</v>
      </c>
      <c r="E33" s="10">
        <v>20.11</v>
      </c>
      <c r="F33" s="10">
        <f t="shared" si="1"/>
        <v>3.1669291338582677</v>
      </c>
      <c r="G33" s="8"/>
      <c r="H33" s="8">
        <v>31.43</v>
      </c>
      <c r="I33" s="9">
        <v>4.84</v>
      </c>
      <c r="J33" s="14"/>
      <c r="K33" s="14"/>
      <c r="L33" s="14"/>
      <c r="M33" s="3"/>
    </row>
    <row r="34" spans="1:13" ht="15">
      <c r="A34" s="22"/>
      <c r="B34" s="5" t="s">
        <v>32</v>
      </c>
      <c r="C34" s="5"/>
      <c r="D34" s="11">
        <v>22.83</v>
      </c>
      <c r="E34" s="10">
        <v>24.82</v>
      </c>
      <c r="F34" s="10">
        <f t="shared" si="1"/>
        <v>3.908661417322835</v>
      </c>
      <c r="G34" s="8"/>
      <c r="H34" s="8">
        <v>36.68</v>
      </c>
      <c r="I34" s="9">
        <v>5.64</v>
      </c>
      <c r="J34" s="14"/>
      <c r="K34" s="14"/>
      <c r="L34" s="14"/>
      <c r="M34" s="3"/>
    </row>
    <row r="35" spans="1:13" ht="15">
      <c r="A35" s="22"/>
      <c r="B35" s="5" t="s">
        <v>33</v>
      </c>
      <c r="C35" s="5"/>
      <c r="D35" s="11">
        <v>24.08</v>
      </c>
      <c r="E35" s="10">
        <v>26.18</v>
      </c>
      <c r="F35" s="10">
        <f t="shared" si="1"/>
        <v>4.1228346456692915</v>
      </c>
      <c r="G35" s="8"/>
      <c r="H35" s="8">
        <v>38.42</v>
      </c>
      <c r="I35" s="9">
        <v>5.91</v>
      </c>
      <c r="J35" s="14"/>
      <c r="K35" s="14"/>
      <c r="L35" s="14"/>
      <c r="M35" s="3"/>
    </row>
    <row r="36" spans="1:13" ht="15">
      <c r="A36" s="22"/>
      <c r="B36" s="5" t="s">
        <v>34</v>
      </c>
      <c r="C36" s="5"/>
      <c r="D36" s="11">
        <v>26.8</v>
      </c>
      <c r="E36" s="10">
        <f>D36*1.08</f>
        <v>28.944000000000003</v>
      </c>
      <c r="F36" s="10">
        <f t="shared" si="1"/>
        <v>4.5581102362204735</v>
      </c>
      <c r="G36" s="8"/>
      <c r="H36" s="8">
        <v>40.93</v>
      </c>
      <c r="I36" s="9">
        <v>6.3</v>
      </c>
      <c r="J36" s="14"/>
      <c r="K36" s="14"/>
      <c r="L36" s="14"/>
      <c r="M36" s="3"/>
    </row>
    <row r="37" spans="1:13" ht="15">
      <c r="A37" s="22"/>
      <c r="B37" s="5" t="s">
        <v>35</v>
      </c>
      <c r="C37" s="5"/>
      <c r="D37" s="11">
        <v>28.2</v>
      </c>
      <c r="E37" s="10">
        <f>D37*1.08</f>
        <v>30.456</v>
      </c>
      <c r="F37" s="10">
        <f t="shared" si="1"/>
        <v>4.796220472440945</v>
      </c>
      <c r="G37" s="8"/>
      <c r="H37" s="8">
        <v>42.92</v>
      </c>
      <c r="I37" s="9">
        <v>6.6</v>
      </c>
      <c r="J37" s="14"/>
      <c r="K37" s="14"/>
      <c r="L37" s="14"/>
      <c r="M37" s="3"/>
    </row>
    <row r="38" spans="1:13" ht="15">
      <c r="A38" s="22"/>
      <c r="B38" s="5" t="s">
        <v>36</v>
      </c>
      <c r="C38" s="5"/>
      <c r="D38" s="11">
        <v>29.6</v>
      </c>
      <c r="E38" s="10">
        <f>D38*1.08</f>
        <v>31.968000000000004</v>
      </c>
      <c r="F38" s="10">
        <f t="shared" si="1"/>
        <v>5.034330708661418</v>
      </c>
      <c r="G38" s="8"/>
      <c r="H38" s="8">
        <v>44.91</v>
      </c>
      <c r="I38" s="9">
        <v>6.91</v>
      </c>
      <c r="J38" s="14"/>
      <c r="K38" s="14"/>
      <c r="L38" s="14"/>
      <c r="M38" s="3"/>
    </row>
    <row r="39" spans="1:13" ht="15">
      <c r="A39" s="22"/>
      <c r="B39" s="5" t="s">
        <v>37</v>
      </c>
      <c r="C39" s="5"/>
      <c r="D39" s="11">
        <v>29.72</v>
      </c>
      <c r="E39" s="10">
        <v>32.31</v>
      </c>
      <c r="F39" s="10">
        <f t="shared" si="1"/>
        <v>5.088188976377953</v>
      </c>
      <c r="G39" s="8"/>
      <c r="H39" s="8">
        <v>60.89</v>
      </c>
      <c r="I39" s="9">
        <v>9.37</v>
      </c>
      <c r="J39" s="14"/>
      <c r="K39" s="14"/>
      <c r="L39" s="14"/>
      <c r="M39" s="3"/>
    </row>
    <row r="40" spans="1:13" ht="15">
      <c r="A40" s="22"/>
      <c r="B40" s="5" t="s">
        <v>38</v>
      </c>
      <c r="C40" s="5"/>
      <c r="D40" s="11">
        <v>32.9</v>
      </c>
      <c r="E40" s="10">
        <f aca="true" t="shared" si="2" ref="E40:E46">D40*1.08</f>
        <v>35.532000000000004</v>
      </c>
      <c r="F40" s="10">
        <f t="shared" si="1"/>
        <v>5.595590551181103</v>
      </c>
      <c r="G40" s="8"/>
      <c r="H40" s="8">
        <v>61.89</v>
      </c>
      <c r="I40" s="9">
        <v>9.52</v>
      </c>
      <c r="J40" s="14"/>
      <c r="K40" s="14"/>
      <c r="L40" s="14"/>
      <c r="M40" s="3"/>
    </row>
    <row r="41" spans="1:13" ht="15">
      <c r="A41" s="22"/>
      <c r="B41" s="5" t="s">
        <v>39</v>
      </c>
      <c r="C41" s="5"/>
      <c r="D41" s="11">
        <v>34.2</v>
      </c>
      <c r="E41" s="10">
        <f t="shared" si="2"/>
        <v>36.93600000000001</v>
      </c>
      <c r="F41" s="10">
        <f t="shared" si="1"/>
        <v>5.816692913385828</v>
      </c>
      <c r="G41" s="8"/>
      <c r="H41" s="8">
        <v>64.9</v>
      </c>
      <c r="I41" s="9">
        <v>9.98</v>
      </c>
      <c r="J41" s="14"/>
      <c r="K41" s="14"/>
      <c r="L41" s="14"/>
      <c r="M41" s="3"/>
    </row>
    <row r="42" spans="1:13" ht="14.25">
      <c r="A42" s="22"/>
      <c r="B42" s="5" t="s">
        <v>40</v>
      </c>
      <c r="C42" s="5"/>
      <c r="D42" s="11">
        <v>36.7</v>
      </c>
      <c r="E42" s="10">
        <f t="shared" si="2"/>
        <v>39.636</v>
      </c>
      <c r="F42" s="10">
        <f t="shared" si="1"/>
        <v>6.241889763779528</v>
      </c>
      <c r="G42" s="8"/>
      <c r="H42" s="8">
        <v>67.88</v>
      </c>
      <c r="I42" s="9">
        <v>10.44</v>
      </c>
      <c r="J42" s="14"/>
      <c r="K42" s="14"/>
      <c r="L42" s="14"/>
      <c r="M42" s="3"/>
    </row>
    <row r="43" spans="1:13" ht="14.25">
      <c r="A43" s="22"/>
      <c r="B43" s="5" t="s">
        <v>41</v>
      </c>
      <c r="C43" s="5"/>
      <c r="D43" s="11">
        <v>37.13</v>
      </c>
      <c r="E43" s="10">
        <f t="shared" si="2"/>
        <v>40.10040000000001</v>
      </c>
      <c r="F43" s="10">
        <f t="shared" si="1"/>
        <v>6.315023622047246</v>
      </c>
      <c r="G43" s="8"/>
      <c r="H43" s="8">
        <v>71.63</v>
      </c>
      <c r="I43" s="9">
        <v>11.02</v>
      </c>
      <c r="J43" s="14"/>
      <c r="K43" s="14"/>
      <c r="L43" s="14"/>
      <c r="M43" s="3"/>
    </row>
    <row r="44" spans="1:13" ht="14.25">
      <c r="A44" s="22"/>
      <c r="B44" s="5" t="s">
        <v>50</v>
      </c>
      <c r="C44" s="3"/>
      <c r="D44" s="11">
        <v>46.2</v>
      </c>
      <c r="E44" s="10">
        <f t="shared" si="2"/>
        <v>49.89600000000001</v>
      </c>
      <c r="F44" s="10">
        <f t="shared" si="1"/>
        <v>7.8576377952755925</v>
      </c>
      <c r="G44" s="7"/>
      <c r="H44" s="7"/>
      <c r="I44" s="7"/>
      <c r="J44" s="14"/>
      <c r="K44" s="14"/>
      <c r="L44" s="14"/>
      <c r="M44" s="3"/>
    </row>
    <row r="45" spans="1:13" ht="14.25">
      <c r="A45" s="22"/>
      <c r="B45" s="5" t="s">
        <v>71</v>
      </c>
      <c r="C45" s="3"/>
      <c r="D45" s="11">
        <v>75.56</v>
      </c>
      <c r="E45" s="10">
        <f t="shared" si="2"/>
        <v>81.60480000000001</v>
      </c>
      <c r="F45" s="10">
        <f t="shared" si="1"/>
        <v>12.851149606299215</v>
      </c>
      <c r="G45" s="7"/>
      <c r="H45" s="7"/>
      <c r="I45" s="7"/>
      <c r="J45" s="14"/>
      <c r="K45" s="14"/>
      <c r="L45" s="14"/>
      <c r="M45" s="3"/>
    </row>
    <row r="46" spans="1:13" ht="14.25">
      <c r="A46" s="22"/>
      <c r="B46" s="5" t="s">
        <v>72</v>
      </c>
      <c r="C46" s="3"/>
      <c r="D46" s="11">
        <v>90</v>
      </c>
      <c r="E46" s="10">
        <f t="shared" si="2"/>
        <v>97.2</v>
      </c>
      <c r="F46" s="10">
        <f t="shared" si="1"/>
        <v>15.30708661417323</v>
      </c>
      <c r="G46" s="7"/>
      <c r="H46" s="7"/>
      <c r="I46" s="7"/>
      <c r="J46" s="14"/>
      <c r="K46" s="14"/>
      <c r="L46" s="14"/>
      <c r="M46" s="3"/>
    </row>
    <row r="47" spans="1:13" s="2" customFormat="1" ht="14.25" customHeight="1">
      <c r="A47" s="23"/>
      <c r="B47" s="5" t="s">
        <v>51</v>
      </c>
      <c r="C47" s="5">
        <v>6.35</v>
      </c>
      <c r="D47" s="11">
        <v>1.12</v>
      </c>
      <c r="E47" s="11">
        <v>1.26</v>
      </c>
      <c r="F47" s="12">
        <v>0.19</v>
      </c>
      <c r="G47" s="8">
        <v>1.48</v>
      </c>
      <c r="H47" s="8">
        <v>2.1</v>
      </c>
      <c r="I47" s="9">
        <v>0.32</v>
      </c>
      <c r="J47" s="14">
        <f aca="true" t="shared" si="3" ref="J47:J64">G47*1.2</f>
        <v>1.776</v>
      </c>
      <c r="K47" s="14">
        <v>2.6</v>
      </c>
      <c r="L47" s="14">
        <v>0.4</v>
      </c>
      <c r="M47" s="3"/>
    </row>
    <row r="48" spans="1:13" ht="15">
      <c r="A48" s="24"/>
      <c r="B48" s="5" t="s">
        <v>52</v>
      </c>
      <c r="C48" s="5">
        <v>7.14</v>
      </c>
      <c r="D48" s="11">
        <v>1.12</v>
      </c>
      <c r="E48" s="11">
        <v>1.28</v>
      </c>
      <c r="F48" s="12">
        <v>0.2</v>
      </c>
      <c r="G48" s="8">
        <v>1.5</v>
      </c>
      <c r="H48" s="8">
        <v>2.15</v>
      </c>
      <c r="I48" s="9">
        <v>0.33</v>
      </c>
      <c r="J48" s="14">
        <f t="shared" si="3"/>
        <v>1.7999999999999998</v>
      </c>
      <c r="K48" s="14">
        <v>2.65</v>
      </c>
      <c r="L48" s="14">
        <v>0.41</v>
      </c>
      <c r="M48" s="3"/>
    </row>
    <row r="49" spans="1:13" ht="15">
      <c r="A49" s="24"/>
      <c r="B49" s="5" t="s">
        <v>53</v>
      </c>
      <c r="C49" s="5">
        <v>7.94</v>
      </c>
      <c r="D49" s="10">
        <v>1.17</v>
      </c>
      <c r="E49" s="10">
        <v>1.32</v>
      </c>
      <c r="F49" s="12">
        <v>0.21</v>
      </c>
      <c r="G49" s="8">
        <v>1.57</v>
      </c>
      <c r="H49" s="8">
        <v>2.2</v>
      </c>
      <c r="I49" s="9">
        <v>0.34</v>
      </c>
      <c r="J49" s="14">
        <f t="shared" si="3"/>
        <v>1.884</v>
      </c>
      <c r="K49" s="14">
        <v>2.73</v>
      </c>
      <c r="L49" s="14">
        <v>0.42</v>
      </c>
      <c r="M49" s="3"/>
    </row>
    <row r="50" spans="1:13" ht="15">
      <c r="A50" s="24"/>
      <c r="B50" s="5" t="s">
        <v>54</v>
      </c>
      <c r="C50" s="5">
        <v>8.73</v>
      </c>
      <c r="D50" s="11">
        <v>1.28</v>
      </c>
      <c r="E50" s="11">
        <v>1.45</v>
      </c>
      <c r="F50" s="12">
        <v>0.22</v>
      </c>
      <c r="G50" s="8">
        <v>1.65</v>
      </c>
      <c r="H50" s="8">
        <v>2.29</v>
      </c>
      <c r="I50" s="9">
        <v>0.35</v>
      </c>
      <c r="J50" s="14">
        <f t="shared" si="3"/>
        <v>1.9799999999999998</v>
      </c>
      <c r="K50" s="14">
        <v>2.99</v>
      </c>
      <c r="L50" s="14">
        <v>0.46</v>
      </c>
      <c r="M50" s="3"/>
    </row>
    <row r="51" spans="1:13" ht="15">
      <c r="A51" s="24"/>
      <c r="B51" s="5" t="s">
        <v>55</v>
      </c>
      <c r="C51" s="5">
        <v>9.53</v>
      </c>
      <c r="D51" s="11">
        <v>1.35</v>
      </c>
      <c r="E51" s="11">
        <v>1.53</v>
      </c>
      <c r="F51" s="12">
        <v>0.24</v>
      </c>
      <c r="G51" s="8">
        <v>1.76</v>
      </c>
      <c r="H51" s="8">
        <v>2.42</v>
      </c>
      <c r="I51" s="9">
        <v>0.37</v>
      </c>
      <c r="J51" s="14">
        <f t="shared" si="3"/>
        <v>2.112</v>
      </c>
      <c r="K51" s="14">
        <v>3.14</v>
      </c>
      <c r="L51" s="14">
        <v>0.48</v>
      </c>
      <c r="M51" s="3"/>
    </row>
    <row r="52" spans="1:13" ht="15">
      <c r="A52" s="24"/>
      <c r="B52" s="5" t="s">
        <v>56</v>
      </c>
      <c r="C52" s="5">
        <v>11.11</v>
      </c>
      <c r="D52" s="11">
        <v>1.58</v>
      </c>
      <c r="E52" s="11">
        <v>1.79</v>
      </c>
      <c r="F52" s="12">
        <v>0.28</v>
      </c>
      <c r="G52" s="8">
        <v>2.18</v>
      </c>
      <c r="H52" s="8">
        <v>2.83</v>
      </c>
      <c r="I52" s="9">
        <v>0.44</v>
      </c>
      <c r="J52" s="14">
        <f t="shared" si="3"/>
        <v>2.616</v>
      </c>
      <c r="K52" s="14">
        <v>3.68</v>
      </c>
      <c r="L52" s="14">
        <v>0.57</v>
      </c>
      <c r="M52" s="3"/>
    </row>
    <row r="53" spans="1:13" ht="15">
      <c r="A53" s="24"/>
      <c r="B53" s="5" t="s">
        <v>57</v>
      </c>
      <c r="C53" s="5">
        <v>12.7</v>
      </c>
      <c r="D53" s="11">
        <v>1.68</v>
      </c>
      <c r="E53" s="11">
        <v>1.91</v>
      </c>
      <c r="F53" s="12">
        <v>0.29</v>
      </c>
      <c r="G53" s="8">
        <v>2.41</v>
      </c>
      <c r="H53" s="8">
        <v>3.01</v>
      </c>
      <c r="I53" s="9">
        <v>0.46</v>
      </c>
      <c r="J53" s="14">
        <f t="shared" si="3"/>
        <v>2.892</v>
      </c>
      <c r="K53" s="14">
        <v>3.93</v>
      </c>
      <c r="L53" s="14">
        <v>0.6</v>
      </c>
      <c r="M53" s="3"/>
    </row>
    <row r="54" spans="1:13" ht="15">
      <c r="A54" s="24"/>
      <c r="B54" s="5" t="s">
        <v>58</v>
      </c>
      <c r="C54" s="5">
        <v>14.29</v>
      </c>
      <c r="D54" s="11">
        <v>1.76</v>
      </c>
      <c r="E54" s="11">
        <v>1.99</v>
      </c>
      <c r="F54" s="12">
        <v>0.31</v>
      </c>
      <c r="G54" s="8">
        <v>2.7</v>
      </c>
      <c r="H54" s="8">
        <v>3.15</v>
      </c>
      <c r="I54" s="9">
        <v>0.48</v>
      </c>
      <c r="J54" s="14">
        <f t="shared" si="3"/>
        <v>3.24</v>
      </c>
      <c r="K54" s="14">
        <v>4.1</v>
      </c>
      <c r="L54" s="14">
        <v>0.63</v>
      </c>
      <c r="M54" s="3"/>
    </row>
    <row r="55" spans="1:13" ht="14.25">
      <c r="A55" s="24"/>
      <c r="B55" s="5" t="s">
        <v>59</v>
      </c>
      <c r="C55" s="5">
        <v>15.88</v>
      </c>
      <c r="D55" s="11">
        <v>2.13</v>
      </c>
      <c r="E55" s="11">
        <v>2.42</v>
      </c>
      <c r="F55" s="12">
        <v>0.37</v>
      </c>
      <c r="G55" s="8">
        <v>3.36</v>
      </c>
      <c r="H55" s="8">
        <v>3.82</v>
      </c>
      <c r="I55" s="9">
        <v>0.59</v>
      </c>
      <c r="J55" s="14">
        <f t="shared" si="3"/>
        <v>4.032</v>
      </c>
      <c r="K55" s="14">
        <v>4.97</v>
      </c>
      <c r="L55" s="14">
        <v>0.76</v>
      </c>
      <c r="M55" s="3"/>
    </row>
    <row r="56" spans="1:13" ht="14.25">
      <c r="A56" s="24"/>
      <c r="B56" s="5" t="s">
        <v>60</v>
      </c>
      <c r="C56" s="5">
        <v>17.46</v>
      </c>
      <c r="D56" s="11">
        <v>2.34</v>
      </c>
      <c r="E56" s="11">
        <v>2.66</v>
      </c>
      <c r="F56" s="12">
        <v>0.41</v>
      </c>
      <c r="G56" s="8">
        <v>3.74</v>
      </c>
      <c r="H56" s="8">
        <v>4.21</v>
      </c>
      <c r="I56" s="9">
        <v>0.65</v>
      </c>
      <c r="J56" s="14">
        <f t="shared" si="3"/>
        <v>4.488</v>
      </c>
      <c r="K56" s="14">
        <v>5.47</v>
      </c>
      <c r="L56" s="14">
        <v>0.84</v>
      </c>
      <c r="M56" s="3"/>
    </row>
    <row r="57" spans="1:13" ht="14.25">
      <c r="A57" s="24"/>
      <c r="B57" s="5" t="s">
        <v>61</v>
      </c>
      <c r="C57" s="5">
        <v>19.1</v>
      </c>
      <c r="D57" s="11">
        <v>2.9</v>
      </c>
      <c r="E57" s="11">
        <v>3.31</v>
      </c>
      <c r="F57" s="12">
        <v>0.51</v>
      </c>
      <c r="G57" s="8">
        <v>4.57</v>
      </c>
      <c r="H57" s="8">
        <v>5.21</v>
      </c>
      <c r="I57" s="9">
        <v>0.8</v>
      </c>
      <c r="J57" s="14">
        <f t="shared" si="3"/>
        <v>5.484</v>
      </c>
      <c r="K57" s="14">
        <v>6.78</v>
      </c>
      <c r="L57" s="14">
        <v>1.04</v>
      </c>
      <c r="M57" s="3"/>
    </row>
    <row r="58" spans="1:13" ht="14.25">
      <c r="A58" s="24"/>
      <c r="B58" s="5" t="s">
        <v>62</v>
      </c>
      <c r="C58" s="5">
        <v>20.64</v>
      </c>
      <c r="D58" s="11">
        <v>3.65</v>
      </c>
      <c r="E58" s="11">
        <v>4.3</v>
      </c>
      <c r="F58" s="12">
        <v>0.64</v>
      </c>
      <c r="G58" s="8">
        <v>5.61</v>
      </c>
      <c r="H58" s="8">
        <v>6.55</v>
      </c>
      <c r="I58" s="9">
        <v>1.01</v>
      </c>
      <c r="J58" s="14">
        <f t="shared" si="3"/>
        <v>6.732</v>
      </c>
      <c r="K58" s="14">
        <v>8.52</v>
      </c>
      <c r="L58" s="14">
        <v>1.31</v>
      </c>
      <c r="M58" s="3"/>
    </row>
    <row r="59" spans="1:13" ht="14.25">
      <c r="A59" s="24"/>
      <c r="B59" s="5" t="s">
        <v>63</v>
      </c>
      <c r="C59" s="5">
        <v>22.23</v>
      </c>
      <c r="D59" s="11">
        <v>4.03</v>
      </c>
      <c r="E59" s="11">
        <v>4.57</v>
      </c>
      <c r="F59" s="12">
        <v>0.7</v>
      </c>
      <c r="G59" s="8">
        <v>6.05</v>
      </c>
      <c r="H59" s="8">
        <v>7.23</v>
      </c>
      <c r="I59" s="9">
        <v>1.11</v>
      </c>
      <c r="J59" s="14">
        <f t="shared" si="3"/>
        <v>7.26</v>
      </c>
      <c r="K59" s="14">
        <v>9.39</v>
      </c>
      <c r="L59" s="14">
        <v>1.44</v>
      </c>
      <c r="M59" s="3"/>
    </row>
    <row r="60" spans="1:13" ht="14.25">
      <c r="A60" s="24"/>
      <c r="B60" s="5" t="s">
        <v>64</v>
      </c>
      <c r="C60" s="5">
        <v>23.81</v>
      </c>
      <c r="D60" s="11">
        <v>4.76</v>
      </c>
      <c r="E60" s="11">
        <v>5.41</v>
      </c>
      <c r="F60" s="12">
        <v>0.83</v>
      </c>
      <c r="G60" s="8">
        <v>7.48</v>
      </c>
      <c r="H60" s="8">
        <v>8.53</v>
      </c>
      <c r="I60" s="9">
        <v>1.31</v>
      </c>
      <c r="J60" s="14">
        <f t="shared" si="3"/>
        <v>8.976</v>
      </c>
      <c r="K60" s="14">
        <v>11.1</v>
      </c>
      <c r="L60" s="14">
        <v>1.71</v>
      </c>
      <c r="M60" s="3"/>
    </row>
    <row r="61" spans="1:13" ht="14.25">
      <c r="A61" s="24"/>
      <c r="B61" s="5" t="s">
        <v>65</v>
      </c>
      <c r="C61" s="5">
        <v>25.4</v>
      </c>
      <c r="D61" s="11">
        <v>6.5</v>
      </c>
      <c r="E61" s="11">
        <v>7.38</v>
      </c>
      <c r="F61" s="12">
        <v>1.14</v>
      </c>
      <c r="G61" s="7">
        <v>8.69</v>
      </c>
      <c r="H61" s="8">
        <v>11.84</v>
      </c>
      <c r="I61" s="9">
        <v>1.82</v>
      </c>
      <c r="J61" s="14">
        <f t="shared" si="3"/>
        <v>10.427999999999999</v>
      </c>
      <c r="K61" s="14">
        <v>15.17</v>
      </c>
      <c r="L61" s="14">
        <v>2.33</v>
      </c>
      <c r="M61" s="3"/>
    </row>
    <row r="62" spans="1:13" ht="14.25">
      <c r="A62" s="24"/>
      <c r="B62" s="5" t="s">
        <v>66</v>
      </c>
      <c r="C62" s="5">
        <v>26.99</v>
      </c>
      <c r="D62" s="11">
        <v>6.6</v>
      </c>
      <c r="E62" s="11">
        <v>7.51</v>
      </c>
      <c r="F62" s="12">
        <v>1.16</v>
      </c>
      <c r="G62" s="8">
        <v>9.74</v>
      </c>
      <c r="H62" s="8">
        <v>12.1</v>
      </c>
      <c r="I62" s="9">
        <v>1.86</v>
      </c>
      <c r="J62" s="14">
        <f t="shared" si="3"/>
        <v>11.688</v>
      </c>
      <c r="K62" s="14">
        <v>15.4</v>
      </c>
      <c r="L62" s="14">
        <v>2.37</v>
      </c>
      <c r="M62" s="3"/>
    </row>
    <row r="63" spans="1:13" ht="14.25">
      <c r="A63" s="24"/>
      <c r="B63" s="5" t="s">
        <v>67</v>
      </c>
      <c r="C63" s="5">
        <v>28.58</v>
      </c>
      <c r="D63" s="11">
        <v>7.52</v>
      </c>
      <c r="E63" s="11">
        <v>8.55</v>
      </c>
      <c r="F63" s="12">
        <v>1.32</v>
      </c>
      <c r="G63" s="8">
        <v>11.18</v>
      </c>
      <c r="H63" s="8">
        <v>13.5</v>
      </c>
      <c r="I63" s="9">
        <v>2.08</v>
      </c>
      <c r="J63" s="14">
        <f t="shared" si="3"/>
        <v>13.415999999999999</v>
      </c>
      <c r="K63" s="14">
        <v>17.56</v>
      </c>
      <c r="L63" s="14">
        <v>2.7</v>
      </c>
      <c r="M63" s="3"/>
    </row>
    <row r="64" spans="1:13" ht="14.25">
      <c r="A64" s="25"/>
      <c r="B64" s="5" t="s">
        <v>68</v>
      </c>
      <c r="C64" s="5">
        <v>31.75</v>
      </c>
      <c r="D64" s="11">
        <v>8.8</v>
      </c>
      <c r="E64" s="11">
        <v>9.99</v>
      </c>
      <c r="F64" s="12">
        <v>1.54</v>
      </c>
      <c r="G64" s="8">
        <v>13.15</v>
      </c>
      <c r="H64" s="8">
        <v>15.78</v>
      </c>
      <c r="I64" s="9">
        <v>2.43</v>
      </c>
      <c r="J64" s="14">
        <f t="shared" si="3"/>
        <v>15.78</v>
      </c>
      <c r="K64" s="14">
        <v>20.53</v>
      </c>
      <c r="L64" s="14">
        <v>3.16</v>
      </c>
      <c r="M64" s="3"/>
    </row>
    <row r="65" spans="1:13" s="16" customFormat="1" ht="23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</row>
  </sheetData>
  <mergeCells count="15">
    <mergeCell ref="J1:J2"/>
    <mergeCell ref="M1:M2"/>
    <mergeCell ref="L1:L2"/>
    <mergeCell ref="K1:K2"/>
    <mergeCell ref="I1:I2"/>
    <mergeCell ref="E1:E2"/>
    <mergeCell ref="D1:D2"/>
    <mergeCell ref="G1:G2"/>
    <mergeCell ref="H1:H2"/>
    <mergeCell ref="A3:A46"/>
    <mergeCell ref="A47:A64"/>
    <mergeCell ref="B1:B2"/>
    <mergeCell ref="F1:F2"/>
    <mergeCell ref="A1:A2"/>
    <mergeCell ref="C1:C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tabSelected="1" workbookViewId="0" topLeftCell="A1">
      <selection activeCell="F41" sqref="F41"/>
    </sheetView>
  </sheetViews>
  <sheetFormatPr defaultColWidth="9.00390625" defaultRowHeight="14.25"/>
  <cols>
    <col min="1" max="1" width="34.375" style="0" customWidth="1"/>
    <col min="2" max="2" width="18.375" style="0" customWidth="1"/>
    <col min="3" max="3" width="12.125" style="0" customWidth="1"/>
    <col min="4" max="4" width="21.125" style="21" customWidth="1"/>
  </cols>
  <sheetData>
    <row r="1" spans="1:4" ht="14.25" customHeight="1">
      <c r="A1" s="35" t="s">
        <v>73</v>
      </c>
      <c r="B1" s="35" t="s">
        <v>74</v>
      </c>
      <c r="C1" s="43" t="s">
        <v>75</v>
      </c>
      <c r="D1" s="41" t="s">
        <v>109</v>
      </c>
    </row>
    <row r="2" spans="1:4" ht="14.25" customHeight="1">
      <c r="A2" s="35"/>
      <c r="B2" s="35"/>
      <c r="C2" s="43" t="s">
        <v>75</v>
      </c>
      <c r="D2" s="42"/>
    </row>
    <row r="3" spans="1:4" ht="13.5" customHeight="1">
      <c r="A3" s="35"/>
      <c r="B3" s="36" t="s">
        <v>76</v>
      </c>
      <c r="C3" s="19" t="s">
        <v>77</v>
      </c>
      <c r="D3" s="50">
        <v>1.27</v>
      </c>
    </row>
    <row r="4" spans="1:4" ht="13.5" customHeight="1">
      <c r="A4" s="35"/>
      <c r="B4" s="37"/>
      <c r="C4" s="19" t="s">
        <v>78</v>
      </c>
      <c r="D4" s="50">
        <v>1.42</v>
      </c>
    </row>
    <row r="5" spans="1:4" ht="13.5" customHeight="1">
      <c r="A5" s="35"/>
      <c r="B5" s="37"/>
      <c r="C5" s="19" t="s">
        <v>79</v>
      </c>
      <c r="D5" s="50">
        <v>1.64</v>
      </c>
    </row>
    <row r="6" spans="1:4" ht="13.5" customHeight="1">
      <c r="A6" s="35"/>
      <c r="B6" s="37"/>
      <c r="C6" s="19" t="s">
        <v>80</v>
      </c>
      <c r="D6" s="50">
        <v>2.1</v>
      </c>
    </row>
    <row r="7" spans="1:4" ht="13.5" customHeight="1">
      <c r="A7" s="35"/>
      <c r="B7" s="37"/>
      <c r="C7" s="19" t="s">
        <v>20</v>
      </c>
      <c r="D7" s="50">
        <v>2.7</v>
      </c>
    </row>
    <row r="8" spans="1:4" ht="13.5" customHeight="1">
      <c r="A8" s="35"/>
      <c r="B8" s="37"/>
      <c r="C8" s="19" t="s">
        <v>23</v>
      </c>
      <c r="D8" s="50">
        <v>2.85</v>
      </c>
    </row>
    <row r="9" spans="1:4" ht="13.5" customHeight="1">
      <c r="A9" s="35"/>
      <c r="B9" s="37"/>
      <c r="C9" s="19" t="s">
        <v>25</v>
      </c>
      <c r="D9" s="50">
        <v>3.02</v>
      </c>
    </row>
    <row r="10" spans="1:4" ht="13.5" customHeight="1">
      <c r="A10" s="35"/>
      <c r="B10" s="37"/>
      <c r="C10" s="19" t="s">
        <v>81</v>
      </c>
      <c r="D10" s="50">
        <v>3.51</v>
      </c>
    </row>
    <row r="11" spans="1:4" ht="13.5" customHeight="1">
      <c r="A11" s="35"/>
      <c r="B11" s="37"/>
      <c r="C11" s="19" t="s">
        <v>82</v>
      </c>
      <c r="D11" s="50">
        <v>4.09</v>
      </c>
    </row>
    <row r="12" spans="1:4" ht="13.5" customHeight="1">
      <c r="A12" s="35"/>
      <c r="B12" s="37"/>
      <c r="C12" s="19" t="s">
        <v>83</v>
      </c>
      <c r="D12" s="50">
        <v>4.29</v>
      </c>
    </row>
    <row r="13" spans="1:4" ht="13.5" customHeight="1">
      <c r="A13" s="35"/>
      <c r="B13" s="37"/>
      <c r="C13" s="19" t="s">
        <v>84</v>
      </c>
      <c r="D13" s="50">
        <v>4.37</v>
      </c>
    </row>
    <row r="14" spans="1:4" ht="13.5" customHeight="1">
      <c r="A14" s="35"/>
      <c r="B14" s="37"/>
      <c r="C14" s="19" t="s">
        <v>85</v>
      </c>
      <c r="D14" s="50">
        <v>4.98</v>
      </c>
    </row>
    <row r="15" spans="1:4" ht="13.5" customHeight="1">
      <c r="A15" s="35"/>
      <c r="B15" s="37"/>
      <c r="C15" s="19" t="s">
        <v>86</v>
      </c>
      <c r="D15" s="50">
        <v>5.92</v>
      </c>
    </row>
    <row r="16" spans="1:4" ht="13.5" customHeight="1">
      <c r="A16" s="35"/>
      <c r="B16" s="37"/>
      <c r="C16" s="19" t="s">
        <v>87</v>
      </c>
      <c r="D16" s="50">
        <v>6.51</v>
      </c>
    </row>
    <row r="17" spans="1:4" ht="13.5" customHeight="1">
      <c r="A17" s="35"/>
      <c r="B17" s="37"/>
      <c r="C17" s="19" t="s">
        <v>88</v>
      </c>
      <c r="D17" s="50">
        <v>7.12</v>
      </c>
    </row>
    <row r="18" spans="1:4" ht="13.5" customHeight="1">
      <c r="A18" s="35"/>
      <c r="B18" s="37"/>
      <c r="C18" s="19" t="s">
        <v>89</v>
      </c>
      <c r="D18" s="50">
        <v>7.81</v>
      </c>
    </row>
    <row r="19" spans="1:4" ht="13.5" customHeight="1">
      <c r="A19" s="35"/>
      <c r="B19" s="37"/>
      <c r="C19" s="19" t="s">
        <v>90</v>
      </c>
      <c r="D19" s="50">
        <v>10.89</v>
      </c>
    </row>
    <row r="20" spans="1:4" ht="13.5" customHeight="1">
      <c r="A20" s="35"/>
      <c r="B20" s="37"/>
      <c r="C20" s="19" t="s">
        <v>91</v>
      </c>
      <c r="D20" s="50">
        <v>15.44</v>
      </c>
    </row>
    <row r="21" spans="1:4" ht="13.5" customHeight="1">
      <c r="A21" s="35"/>
      <c r="B21" s="37"/>
      <c r="C21" s="19" t="s">
        <v>92</v>
      </c>
      <c r="D21" s="50">
        <v>18.42</v>
      </c>
    </row>
    <row r="22" spans="1:4" ht="13.5" customHeight="1">
      <c r="A22" s="35"/>
      <c r="B22" s="37"/>
      <c r="C22" s="19" t="s">
        <v>93</v>
      </c>
      <c r="D22" s="50">
        <v>18.59</v>
      </c>
    </row>
    <row r="23" spans="1:4" ht="13.5" customHeight="1">
      <c r="A23" s="35"/>
      <c r="B23" s="37"/>
      <c r="C23" s="19" t="s">
        <v>94</v>
      </c>
      <c r="D23" s="50">
        <v>26.31</v>
      </c>
    </row>
    <row r="24" spans="1:4" ht="13.5" customHeight="1">
      <c r="A24" s="35"/>
      <c r="B24" s="37"/>
      <c r="C24" s="19" t="s">
        <v>95</v>
      </c>
      <c r="D24" s="50">
        <v>26.66</v>
      </c>
    </row>
    <row r="25" spans="1:4" ht="13.5" customHeight="1">
      <c r="A25" s="35"/>
      <c r="B25" s="37"/>
      <c r="C25" s="19" t="s">
        <v>96</v>
      </c>
      <c r="D25" s="50">
        <v>32.45</v>
      </c>
    </row>
    <row r="26" spans="1:4" ht="13.5" customHeight="1">
      <c r="A26" s="35"/>
      <c r="B26" s="37"/>
      <c r="C26" s="19" t="s">
        <v>97</v>
      </c>
      <c r="D26" s="50">
        <v>32.98</v>
      </c>
    </row>
    <row r="27" spans="1:4" ht="13.5" customHeight="1">
      <c r="A27" s="35"/>
      <c r="B27" s="37"/>
      <c r="C27" s="19" t="s">
        <v>98</v>
      </c>
      <c r="D27" s="50">
        <v>35.43</v>
      </c>
    </row>
    <row r="28" spans="1:4" ht="13.5" customHeight="1">
      <c r="A28" s="35"/>
      <c r="B28" s="37"/>
      <c r="C28" s="19" t="s">
        <v>99</v>
      </c>
      <c r="D28" s="50">
        <v>36.84</v>
      </c>
    </row>
    <row r="29" spans="1:4" ht="13.5" customHeight="1">
      <c r="A29" s="35"/>
      <c r="B29" s="37"/>
      <c r="C29" s="19" t="s">
        <v>100</v>
      </c>
      <c r="D29" s="50">
        <v>40.34</v>
      </c>
    </row>
    <row r="30" spans="1:4" ht="13.5" customHeight="1">
      <c r="A30" s="35"/>
      <c r="B30" s="37"/>
      <c r="C30" s="19" t="s">
        <v>101</v>
      </c>
      <c r="D30" s="50">
        <v>44.2</v>
      </c>
    </row>
    <row r="31" spans="1:4" ht="13.5" customHeight="1">
      <c r="A31" s="35"/>
      <c r="B31" s="37"/>
      <c r="C31" s="19" t="s">
        <v>102</v>
      </c>
      <c r="D31" s="50">
        <v>50.52</v>
      </c>
    </row>
    <row r="32" spans="1:4" ht="13.5" customHeight="1">
      <c r="A32" s="35"/>
      <c r="B32" s="37"/>
      <c r="C32" s="19" t="s">
        <v>103</v>
      </c>
      <c r="D32" s="50">
        <v>58.59</v>
      </c>
    </row>
    <row r="33" spans="1:4" ht="13.5" customHeight="1">
      <c r="A33" s="35"/>
      <c r="B33" s="37"/>
      <c r="C33" s="19" t="s">
        <v>104</v>
      </c>
      <c r="D33" s="50">
        <v>65.78</v>
      </c>
    </row>
    <row r="34" spans="1:4" ht="13.5" customHeight="1">
      <c r="A34" s="35"/>
      <c r="B34" s="37"/>
      <c r="C34" s="20" t="s">
        <v>105</v>
      </c>
      <c r="D34" s="50">
        <v>100.86</v>
      </c>
    </row>
    <row r="35" spans="1:4" ht="13.5" customHeight="1">
      <c r="A35" s="35"/>
      <c r="B35" s="38"/>
      <c r="C35" s="20" t="s">
        <v>106</v>
      </c>
      <c r="D35" s="50">
        <v>102.97</v>
      </c>
    </row>
    <row r="36" spans="1:3" ht="26.25" customHeight="1">
      <c r="A36" s="39"/>
      <c r="B36" s="40"/>
      <c r="C36" s="40"/>
    </row>
    <row r="37" spans="1:4" ht="14.25" customHeight="1">
      <c r="A37" s="35" t="s">
        <v>73</v>
      </c>
      <c r="B37" s="35" t="s">
        <v>74</v>
      </c>
      <c r="C37" s="43" t="s">
        <v>75</v>
      </c>
      <c r="D37" s="41" t="s">
        <v>109</v>
      </c>
    </row>
    <row r="38" spans="1:4" ht="14.25" customHeight="1">
      <c r="A38" s="35"/>
      <c r="B38" s="35"/>
      <c r="C38" s="43" t="s">
        <v>75</v>
      </c>
      <c r="D38" s="42"/>
    </row>
    <row r="39" spans="1:4" ht="14.25" customHeight="1">
      <c r="A39" s="44"/>
      <c r="B39" s="47" t="s">
        <v>107</v>
      </c>
      <c r="C39" s="19" t="s">
        <v>77</v>
      </c>
      <c r="D39" s="50">
        <v>1.31</v>
      </c>
    </row>
    <row r="40" spans="1:4" ht="14.25" customHeight="1">
      <c r="A40" s="45"/>
      <c r="B40" s="48"/>
      <c r="C40" s="19" t="s">
        <v>78</v>
      </c>
      <c r="D40" s="50">
        <v>1.52</v>
      </c>
    </row>
    <row r="41" spans="1:4" ht="14.25" customHeight="1">
      <c r="A41" s="45"/>
      <c r="B41" s="48"/>
      <c r="C41" s="19" t="s">
        <v>79</v>
      </c>
      <c r="D41" s="50">
        <v>1.83</v>
      </c>
    </row>
    <row r="42" spans="1:4" ht="13.5" customHeight="1">
      <c r="A42" s="45"/>
      <c r="B42" s="48"/>
      <c r="C42" s="19" t="s">
        <v>108</v>
      </c>
      <c r="D42" s="50">
        <v>2.46</v>
      </c>
    </row>
    <row r="43" spans="1:4" ht="13.5" customHeight="1">
      <c r="A43" s="45"/>
      <c r="B43" s="48"/>
      <c r="C43" s="19" t="s">
        <v>20</v>
      </c>
      <c r="D43" s="50">
        <v>3.14</v>
      </c>
    </row>
    <row r="44" spans="1:4" ht="13.5" customHeight="1">
      <c r="A44" s="45"/>
      <c r="B44" s="48"/>
      <c r="C44" s="19" t="s">
        <v>23</v>
      </c>
      <c r="D44" s="50">
        <v>3.49</v>
      </c>
    </row>
    <row r="45" spans="1:4" ht="13.5" customHeight="1">
      <c r="A45" s="45"/>
      <c r="B45" s="48"/>
      <c r="C45" s="19" t="s">
        <v>25</v>
      </c>
      <c r="D45" s="50">
        <v>3.72</v>
      </c>
    </row>
    <row r="46" spans="1:4" ht="13.5" customHeight="1">
      <c r="A46" s="45"/>
      <c r="B46" s="48"/>
      <c r="C46" s="19" t="s">
        <v>81</v>
      </c>
      <c r="D46" s="50">
        <v>3.95</v>
      </c>
    </row>
    <row r="47" spans="1:4" ht="13.5" customHeight="1">
      <c r="A47" s="45"/>
      <c r="B47" s="48"/>
      <c r="C47" s="19" t="s">
        <v>82</v>
      </c>
      <c r="D47" s="50">
        <v>4.18</v>
      </c>
    </row>
    <row r="48" spans="1:4" ht="13.5" customHeight="1">
      <c r="A48" s="45"/>
      <c r="B48" s="48"/>
      <c r="C48" s="19" t="s">
        <v>83</v>
      </c>
      <c r="D48" s="50">
        <v>4.42</v>
      </c>
    </row>
    <row r="49" spans="1:4" ht="13.5" customHeight="1">
      <c r="A49" s="45"/>
      <c r="B49" s="48"/>
      <c r="C49" s="19" t="s">
        <v>84</v>
      </c>
      <c r="D49" s="50">
        <v>4.76</v>
      </c>
    </row>
    <row r="50" spans="1:4" ht="13.5" customHeight="1">
      <c r="A50" s="45"/>
      <c r="B50" s="48"/>
      <c r="C50" s="19" t="s">
        <v>85</v>
      </c>
      <c r="D50" s="50">
        <v>5.35</v>
      </c>
    </row>
    <row r="51" spans="1:4" ht="13.5" customHeight="1">
      <c r="A51" s="45"/>
      <c r="B51" s="48"/>
      <c r="C51" s="19" t="s">
        <v>86</v>
      </c>
      <c r="D51" s="50">
        <v>5.81</v>
      </c>
    </row>
    <row r="52" spans="1:4" ht="13.5" customHeight="1">
      <c r="A52" s="45"/>
      <c r="B52" s="48"/>
      <c r="C52" s="19" t="s">
        <v>87</v>
      </c>
      <c r="D52" s="50">
        <v>7.1</v>
      </c>
    </row>
    <row r="53" spans="1:4" ht="13.5" customHeight="1">
      <c r="A53" s="45"/>
      <c r="B53" s="48"/>
      <c r="C53" s="19" t="s">
        <v>88</v>
      </c>
      <c r="D53" s="50">
        <v>8.84</v>
      </c>
    </row>
    <row r="54" spans="1:4" ht="13.5" customHeight="1">
      <c r="A54" s="45"/>
      <c r="B54" s="48"/>
      <c r="C54" s="19" t="s">
        <v>89</v>
      </c>
      <c r="D54" s="50">
        <v>9.6</v>
      </c>
    </row>
    <row r="55" spans="1:4" ht="13.5" customHeight="1">
      <c r="A55" s="45"/>
      <c r="B55" s="48"/>
      <c r="C55" s="19" t="s">
        <v>90</v>
      </c>
      <c r="D55" s="50">
        <v>10.09</v>
      </c>
    </row>
    <row r="56" spans="1:4" ht="13.5" customHeight="1">
      <c r="A56" s="45"/>
      <c r="B56" s="48"/>
      <c r="C56" s="19" t="s">
        <v>91</v>
      </c>
      <c r="D56" s="50">
        <v>14.21</v>
      </c>
    </row>
    <row r="57" spans="1:4" ht="13.5" customHeight="1">
      <c r="A57" s="45"/>
      <c r="B57" s="48"/>
      <c r="C57" s="19" t="s">
        <v>92</v>
      </c>
      <c r="D57" s="50">
        <v>17.44</v>
      </c>
    </row>
    <row r="58" spans="1:4" ht="13.5" customHeight="1">
      <c r="A58" s="45"/>
      <c r="B58" s="48"/>
      <c r="C58" s="19" t="s">
        <v>93</v>
      </c>
      <c r="D58" s="50">
        <v>18.59</v>
      </c>
    </row>
    <row r="59" spans="1:4" ht="13.5" customHeight="1">
      <c r="A59" s="45"/>
      <c r="B59" s="48"/>
      <c r="C59" s="19" t="s">
        <v>94</v>
      </c>
      <c r="D59" s="50">
        <v>23.68</v>
      </c>
    </row>
    <row r="60" spans="1:4" ht="13.5" customHeight="1">
      <c r="A60" s="45"/>
      <c r="B60" s="48"/>
      <c r="C60" s="19" t="s">
        <v>95</v>
      </c>
      <c r="D60" s="50">
        <v>24.73</v>
      </c>
    </row>
    <row r="61" spans="1:4" ht="13.5" customHeight="1">
      <c r="A61" s="45"/>
      <c r="B61" s="48"/>
      <c r="C61" s="19" t="s">
        <v>96</v>
      </c>
      <c r="D61" s="50">
        <v>28.42</v>
      </c>
    </row>
    <row r="62" spans="1:4" ht="13.5" customHeight="1">
      <c r="A62" s="45"/>
      <c r="B62" s="48"/>
      <c r="C62" s="19" t="s">
        <v>97</v>
      </c>
      <c r="D62" s="50">
        <v>33.15</v>
      </c>
    </row>
    <row r="63" spans="1:4" ht="13.5" customHeight="1">
      <c r="A63" s="45"/>
      <c r="B63" s="48"/>
      <c r="C63" s="19" t="s">
        <v>98</v>
      </c>
      <c r="D63" s="50">
        <v>35.08</v>
      </c>
    </row>
    <row r="64" spans="1:4" ht="13.5" customHeight="1">
      <c r="A64" s="45"/>
      <c r="B64" s="48"/>
      <c r="C64" s="19" t="s">
        <v>99</v>
      </c>
      <c r="D64" s="50">
        <v>35.96</v>
      </c>
    </row>
    <row r="65" spans="1:4" ht="13.5" customHeight="1">
      <c r="A65" s="45"/>
      <c r="B65" s="48"/>
      <c r="C65" s="19" t="s">
        <v>100</v>
      </c>
      <c r="D65" s="50">
        <v>37.89</v>
      </c>
    </row>
    <row r="66" spans="1:4" ht="13.5" customHeight="1">
      <c r="A66" s="45"/>
      <c r="B66" s="48"/>
      <c r="C66" s="19" t="s">
        <v>101</v>
      </c>
      <c r="D66" s="50">
        <v>42.1</v>
      </c>
    </row>
    <row r="67" spans="1:4" ht="13.5" customHeight="1">
      <c r="A67" s="45"/>
      <c r="B67" s="48"/>
      <c r="C67" s="19" t="s">
        <v>102</v>
      </c>
      <c r="D67" s="50">
        <v>48.41</v>
      </c>
    </row>
    <row r="68" spans="1:4" ht="13.5" customHeight="1">
      <c r="A68" s="45"/>
      <c r="B68" s="48"/>
      <c r="C68" s="19" t="s">
        <v>103</v>
      </c>
      <c r="D68" s="50">
        <v>53.5</v>
      </c>
    </row>
    <row r="69" spans="1:4" ht="13.5" customHeight="1">
      <c r="A69" s="45"/>
      <c r="B69" s="48"/>
      <c r="C69" s="19" t="s">
        <v>104</v>
      </c>
      <c r="D69" s="50">
        <v>64.02</v>
      </c>
    </row>
    <row r="70" spans="1:4" ht="13.5" customHeight="1">
      <c r="A70" s="45"/>
      <c r="B70" s="48"/>
      <c r="C70" s="20" t="s">
        <v>105</v>
      </c>
      <c r="D70" s="50">
        <v>78.23</v>
      </c>
    </row>
    <row r="71" spans="1:4" ht="13.5" customHeight="1">
      <c r="A71" s="46"/>
      <c r="B71" s="49"/>
      <c r="C71" s="20" t="s">
        <v>106</v>
      </c>
      <c r="D71" s="50">
        <v>96.83</v>
      </c>
    </row>
  </sheetData>
  <mergeCells count="13">
    <mergeCell ref="A39:A71"/>
    <mergeCell ref="B39:B71"/>
    <mergeCell ref="D37:D38"/>
    <mergeCell ref="A37:A38"/>
    <mergeCell ref="B37:B38"/>
    <mergeCell ref="C37:C38"/>
    <mergeCell ref="A3:A35"/>
    <mergeCell ref="B3:B35"/>
    <mergeCell ref="A36:C36"/>
    <mergeCell ref="D1:D2"/>
    <mergeCell ref="A1:A2"/>
    <mergeCell ref="B1:B2"/>
    <mergeCell ref="C1:C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于振兴</dc:creator>
  <cp:keywords/>
  <dc:description/>
  <cp:lastModifiedBy>Tongue</cp:lastModifiedBy>
  <cp:lastPrinted>2012-03-06T05:28:19Z</cp:lastPrinted>
  <dcterms:created xsi:type="dcterms:W3CDTF">2009-09-08T14:14:17Z</dcterms:created>
  <dcterms:modified xsi:type="dcterms:W3CDTF">2014-10-27T10:41:13Z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