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26" windowWidth="10620" windowHeight="8895" activeTab="5"/>
  </bookViews>
  <sheets>
    <sheet name="SMT " sheetId="1" r:id="rId1"/>
    <sheet name="首件" sheetId="2" r:id="rId2"/>
    <sheet name="电子车间 " sheetId="3" r:id="rId3"/>
    <sheet name="转接板" sheetId="4" r:id="rId4"/>
    <sheet name="老化车间 " sheetId="5" r:id="rId5"/>
    <sheet name="备品清单" sheetId="6" r:id="rId6"/>
  </sheets>
  <definedNames>
    <definedName name="GU">#REF!</definedName>
    <definedName name="_xlnm.Print_Area" localSheetId="0">'SMT '!$A$1:$U$25</definedName>
    <definedName name="_xlnm.Print_Area" localSheetId="2">'电子车间 '!$A$1:$L$14</definedName>
    <definedName name="_xlnm.Print_Area" localSheetId="1">'首件'!$A$1:$L$15</definedName>
    <definedName name="_xlnm.Print_Area" localSheetId="3">'转接板'!$A$1:$L$20</definedName>
    <definedName name="_xlnm.Print_Titles" localSheetId="2">'电子车间 '!$1:$4</definedName>
    <definedName name="_xlnm.Print_Titles" localSheetId="4">'老化车间 '!$1:$4</definedName>
    <definedName name="_xlnm.Print_Titles" localSheetId="1">'首件'!$1:$4</definedName>
    <definedName name="_xlnm.Print_Titles" localSheetId="3">'转接板'!$1:$4</definedName>
    <definedName name="单位用量" localSheetId="4">'老化车间 '!#REF!</definedName>
    <definedName name="单位用量" localSheetId="3">'转接板'!$F:$F</definedName>
    <definedName name="单位用量">#REF!</definedName>
    <definedName name="订单数量" localSheetId="4">'老化车间 '!#REF!</definedName>
    <definedName name="订单数量" localSheetId="3">'转接板'!$D$3</definedName>
    <definedName name="订单数量">#REF!</definedName>
    <definedName name="净需求量" localSheetId="4">'老化车间 '!#REF!</definedName>
    <definedName name="净需求量" localSheetId="3">'转接板'!#REF!</definedName>
    <definedName name="净需求量">#REF!</definedName>
    <definedName name="生产前库存" localSheetId="4">'老化车间 '!#REF!</definedName>
    <definedName name="生产前库存" localSheetId="3">'转接板'!#REF!</definedName>
    <definedName name="生产前库存">#REF!</definedName>
    <definedName name="什么">#REF!</definedName>
    <definedName name="使用后库存量" localSheetId="4">'老化车间 '!#REF!</definedName>
    <definedName name="使用后库存量" localSheetId="3">'转接板'!#REF!</definedName>
    <definedName name="使用后库存量">#REF!</definedName>
    <definedName name="损耗率" localSheetId="4">'老化车间 '!#REF!</definedName>
    <definedName name="损耗率" localSheetId="3">'转接板'!$G:$G</definedName>
    <definedName name="损耗率">#REF!</definedName>
    <definedName name="已订购未入量" localSheetId="4">'老化车间 '!#REF!</definedName>
    <definedName name="已订购未入量" localSheetId="3">'转接板'!#REF!</definedName>
    <definedName name="已订购未入量">#REF!</definedName>
    <definedName name="已指定用途量" localSheetId="4">'老化车间 '!#REF!</definedName>
    <definedName name="已指定用途量" localSheetId="3">'转接板'!#REF!</definedName>
    <definedName name="已指定用途量">#REF!</definedName>
    <definedName name="应发数量" localSheetId="4">'老化车间 '!#REF!</definedName>
    <definedName name="应发数量" localSheetId="3">'转接板'!$H:$H</definedName>
    <definedName name="应发数量">#REF!</definedName>
  </definedNames>
  <calcPr fullCalcOnLoad="1"/>
</workbook>
</file>

<file path=xl/sharedStrings.xml><?xml version="1.0" encoding="utf-8"?>
<sst xmlns="http://schemas.openxmlformats.org/spreadsheetml/2006/main" count="803" uniqueCount="386">
  <si>
    <t>外协厂商:</t>
  </si>
  <si>
    <t>产品名称：</t>
  </si>
  <si>
    <t>产品编号：</t>
  </si>
  <si>
    <t>版本:</t>
  </si>
  <si>
    <t>V1.0</t>
  </si>
  <si>
    <t>制造单号：</t>
  </si>
  <si>
    <t>订单数量：</t>
  </si>
  <si>
    <t>PCS</t>
  </si>
  <si>
    <t>日期:</t>
  </si>
  <si>
    <t>序号</t>
  </si>
  <si>
    <t>物料编号</t>
  </si>
  <si>
    <t>物料名称</t>
  </si>
  <si>
    <t>规格描述</t>
  </si>
  <si>
    <t>单位</t>
  </si>
  <si>
    <t>单位用量</t>
  </si>
  <si>
    <t>损耗率</t>
  </si>
  <si>
    <t>应发数量</t>
  </si>
  <si>
    <t>实发数量</t>
  </si>
  <si>
    <t>生产前库存量</t>
  </si>
  <si>
    <t>已订购未入量</t>
  </si>
  <si>
    <t>已指定用途量</t>
  </si>
  <si>
    <t>使用后库存量</t>
  </si>
  <si>
    <t>净需求量</t>
  </si>
  <si>
    <t>调整量</t>
  </si>
  <si>
    <t>建议采购量</t>
  </si>
  <si>
    <t>购备时间</t>
  </si>
  <si>
    <t>到料日期</t>
  </si>
  <si>
    <t>备注</t>
  </si>
  <si>
    <t>电阻</t>
  </si>
  <si>
    <t>审核:</t>
  </si>
  <si>
    <t>制表:</t>
  </si>
  <si>
    <r>
      <t xml:space="preserve">深圳市光能科技有限公司
</t>
    </r>
    <r>
      <rPr>
        <b/>
        <sz val="20"/>
        <rFont val="宋体"/>
        <family val="0"/>
      </rPr>
      <t>发料单</t>
    </r>
  </si>
  <si>
    <t>领料部门:</t>
  </si>
  <si>
    <t>生产部</t>
  </si>
  <si>
    <r>
      <t>V1.</t>
    </r>
    <r>
      <rPr>
        <sz val="12"/>
        <rFont val="宋体"/>
        <family val="0"/>
      </rPr>
      <t>0</t>
    </r>
  </si>
  <si>
    <t>发料人</t>
  </si>
  <si>
    <t>领料人</t>
  </si>
  <si>
    <t>批准:</t>
  </si>
  <si>
    <r>
      <t xml:space="preserve">深圳市光能科技有限公司
</t>
    </r>
    <r>
      <rPr>
        <b/>
        <sz val="20"/>
        <rFont val="宋体"/>
        <family val="0"/>
      </rPr>
      <t>发料单</t>
    </r>
  </si>
  <si>
    <t>制造单号：</t>
  </si>
  <si>
    <t>订单数量：</t>
  </si>
  <si>
    <t>日期:</t>
  </si>
  <si>
    <t>序号</t>
  </si>
  <si>
    <t>物料编号</t>
  </si>
  <si>
    <t>物料名称</t>
  </si>
  <si>
    <t>规格描述</t>
  </si>
  <si>
    <t>单位</t>
  </si>
  <si>
    <t>单位用量</t>
  </si>
  <si>
    <t>损耗率</t>
  </si>
  <si>
    <t>应发数量</t>
  </si>
  <si>
    <t>实发数量</t>
  </si>
  <si>
    <t>发料人</t>
  </si>
  <si>
    <t>领料人</t>
  </si>
  <si>
    <t>备注</t>
  </si>
  <si>
    <t>批准:</t>
  </si>
  <si>
    <t>审核:</t>
  </si>
  <si>
    <t>制表:</t>
  </si>
  <si>
    <r>
      <t>PCS</t>
    </r>
    <r>
      <rPr>
        <sz val="12"/>
        <rFont val="宋体"/>
        <family val="0"/>
      </rPr>
      <t>(首件)</t>
    </r>
  </si>
  <si>
    <t>弹垫</t>
  </si>
  <si>
    <t>贴片IC</t>
  </si>
  <si>
    <t>贴片电阻</t>
  </si>
  <si>
    <t>螺丝</t>
  </si>
  <si>
    <t>面罩</t>
  </si>
  <si>
    <t>平垫</t>
  </si>
  <si>
    <r>
      <t xml:space="preserve">深圳市光能科技有限公司
</t>
    </r>
    <r>
      <rPr>
        <b/>
        <sz val="18"/>
        <rFont val="宋体"/>
        <family val="0"/>
      </rPr>
      <t>发料单</t>
    </r>
  </si>
  <si>
    <t xml:space="preserve"> </t>
  </si>
  <si>
    <t>转接板</t>
  </si>
  <si>
    <t>RT7504202-0.5,环形</t>
  </si>
  <si>
    <t>PCB</t>
  </si>
  <si>
    <t>电源</t>
  </si>
  <si>
    <t>挪产线</t>
  </si>
  <si>
    <t>ICN2245TS,TSSOP20</t>
  </si>
  <si>
    <r>
      <t xml:space="preserve"> </t>
    </r>
    <r>
      <rPr>
        <sz val="12"/>
        <rFont val="宋体"/>
        <family val="0"/>
      </rPr>
      <t xml:space="preserve"> 王 斌</t>
    </r>
  </si>
  <si>
    <t>PCS</t>
  </si>
  <si>
    <r>
      <t xml:space="preserve">深圳市光能科技有限公司
</t>
    </r>
    <r>
      <rPr>
        <b/>
        <sz val="16"/>
        <rFont val="宋体"/>
        <family val="0"/>
      </rPr>
      <t>发料单</t>
    </r>
  </si>
  <si>
    <t>产品名称:</t>
  </si>
  <si>
    <t>V1.1</t>
  </si>
  <si>
    <t>任务令号：</t>
  </si>
  <si>
    <t>订单数量:</t>
  </si>
  <si>
    <t>√</t>
  </si>
  <si>
    <t>√</t>
  </si>
  <si>
    <t>根</t>
  </si>
  <si>
    <t>5A00000001</t>
  </si>
  <si>
    <t>√</t>
  </si>
  <si>
    <t>PCS</t>
  </si>
  <si>
    <t>SLH-P6-40X40-10S-CV01</t>
  </si>
  <si>
    <t>ICN2123,SOP16</t>
  </si>
  <si>
    <t>ICN2138,SOP16</t>
  </si>
  <si>
    <t>钽电容</t>
  </si>
  <si>
    <t>20K欧   0805 ±1%</t>
  </si>
  <si>
    <t>贴片电解电容</t>
  </si>
  <si>
    <t>220UF/16V 6*7</t>
  </si>
  <si>
    <t>47uF/10v ±20% 封装：3528</t>
  </si>
  <si>
    <t>贴片简牛</t>
  </si>
  <si>
    <t>2*13P*2.54mm</t>
  </si>
  <si>
    <t>钢网</t>
  </si>
  <si>
    <t>IC面厚度0.12MM（防锡珠）</t>
  </si>
  <si>
    <t>灯面厚度0.12MM（防锡珠）</t>
  </si>
  <si>
    <t>RT5922GS,封装SO-8,厂家：台湾立绮</t>
  </si>
  <si>
    <t xml:space="preserve">   待定±1％ 0805</t>
  </si>
  <si>
    <t>R分调电阻</t>
  </si>
  <si>
    <t>G分调电阻</t>
  </si>
  <si>
    <t>B分调电阻</t>
  </si>
  <si>
    <t>电    容</t>
  </si>
  <si>
    <t>104(0805) +20%</t>
  </si>
  <si>
    <t>卧倒焊接</t>
  </si>
  <si>
    <t>GN-PAT-01893</t>
  </si>
  <si>
    <r>
      <t>S</t>
    </r>
    <r>
      <rPr>
        <sz val="12"/>
        <rFont val="宋体"/>
        <family val="0"/>
      </rPr>
      <t>LH-P6-40X40-10S-CV00</t>
    </r>
  </si>
  <si>
    <t>IC</t>
  </si>
  <si>
    <t xml:space="preserve"> 赛立鸿</t>
  </si>
  <si>
    <t>PCS</t>
  </si>
  <si>
    <t>螺丝</t>
  </si>
  <si>
    <t>底壳</t>
  </si>
  <si>
    <r>
      <t>2</t>
    </r>
    <r>
      <rPr>
        <sz val="12"/>
        <rFont val="宋体"/>
        <family val="0"/>
      </rPr>
      <t>40X240-P4,P4.8,P5,P6共用双面底壳 赛立鸿</t>
    </r>
  </si>
  <si>
    <t xml:space="preserve">PA1.4*6 黑色加硬 </t>
  </si>
  <si>
    <t>贴片电容</t>
  </si>
  <si>
    <t>510欧   0805 ±1%</t>
  </si>
  <si>
    <t>直插电解电容</t>
  </si>
  <si>
    <r>
      <t xml:space="preserve">104(0805) </t>
    </r>
    <r>
      <rPr>
        <u val="single"/>
        <sz val="12"/>
        <rFont val="宋体"/>
        <family val="0"/>
      </rPr>
      <t>+</t>
    </r>
    <r>
      <rPr>
        <sz val="12"/>
        <rFont val="宋体"/>
        <family val="0"/>
      </rPr>
      <t>20%</t>
    </r>
  </si>
  <si>
    <t>电    阻</t>
  </si>
  <si>
    <t>PCS</t>
  </si>
  <si>
    <t>LED</t>
  </si>
  <si>
    <t>双排双头
单层排针</t>
  </si>
  <si>
    <t>双排排母</t>
  </si>
  <si>
    <t>2*25P*2.54mm</t>
  </si>
  <si>
    <t>PCB</t>
  </si>
  <si>
    <t>电子线插座</t>
  </si>
  <si>
    <t>1*5P  PH电子线针座</t>
  </si>
  <si>
    <t>XH(480X480)-V1.PCB</t>
  </si>
  <si>
    <r>
      <t xml:space="preserve">470UF/10V 6*12 </t>
    </r>
    <r>
      <rPr>
        <u val="single"/>
        <sz val="12"/>
        <rFont val="宋体"/>
        <family val="0"/>
      </rPr>
      <t>+</t>
    </r>
    <r>
      <rPr>
        <sz val="12"/>
        <rFont val="宋体"/>
        <family val="0"/>
      </rPr>
      <t xml:space="preserve">20% 105℃ </t>
    </r>
  </si>
  <si>
    <t>HUB(480X480)-P6-10S</t>
  </si>
  <si>
    <t>2*13P 2.54间距 SQ=11.6MM</t>
  </si>
  <si>
    <t>ICN2245,SOP20</t>
  </si>
  <si>
    <t>ML-S171PG01-D4</t>
  </si>
  <si>
    <t xml:space="preserve"> </t>
  </si>
  <si>
    <t>箱体</t>
  </si>
  <si>
    <t>巨能伟业(带防护盖）</t>
  </si>
  <si>
    <t>线叉</t>
  </si>
  <si>
    <t>5.5-4环型</t>
  </si>
  <si>
    <t>转接板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</si>
  <si>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王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</si>
  <si>
    <t>300W5V60A超薄，CE认证</t>
  </si>
  <si>
    <t>信号航插</t>
  </si>
  <si>
    <t>PM4*10</t>
  </si>
  <si>
    <t>固定模组</t>
  </si>
  <si>
    <t>固定接收卡及电源</t>
  </si>
  <si>
    <t>φ3</t>
  </si>
  <si>
    <t>固定接收卡、电源背板</t>
  </si>
  <si>
    <t>KM3*12白色</t>
  </si>
  <si>
    <t>固定航插座</t>
  </si>
  <si>
    <t>螺母</t>
  </si>
  <si>
    <t>M3</t>
  </si>
  <si>
    <t>固定信号板</t>
  </si>
  <si>
    <t>电子线</t>
  </si>
  <si>
    <t>V1.0，5P PH2.0电子线 250mm</t>
  </si>
  <si>
    <t>HUB板到信号灯板 两头电子线插头</t>
  </si>
  <si>
    <t>电源线</t>
  </si>
  <si>
    <t>接收卡到电源
一头1.5-3一头2.5-4环形线叉</t>
  </si>
  <si>
    <t>标签</t>
  </si>
  <si>
    <t>电源警告标签贴纸</t>
  </si>
  <si>
    <t>GN-PCK-00271</t>
  </si>
  <si>
    <t>连接片1</t>
  </si>
  <si>
    <t>130*59*91.9mm</t>
  </si>
  <si>
    <t>此三种连接片由厂家标配</t>
  </si>
  <si>
    <t>连接片2</t>
  </si>
  <si>
    <t>94.6*59*91.9mm</t>
  </si>
  <si>
    <t>连接片3</t>
  </si>
  <si>
    <t xml:space="preserve"> 69*28.7*2mm</t>
  </si>
  <si>
    <t>连接片</t>
  </si>
  <si>
    <t>69*59*3mm</t>
  </si>
  <si>
    <t>M6*20黑色内六角</t>
  </si>
  <si>
    <t>安装箱体</t>
  </si>
  <si>
    <t>φ6</t>
  </si>
  <si>
    <t>吊梁</t>
  </si>
  <si>
    <t>一个箱体长479*51*100mm（银色磨砂）</t>
  </si>
  <si>
    <t xml:space="preserve"> </t>
  </si>
  <si>
    <t>斜度螺丝</t>
  </si>
  <si>
    <r>
      <t>赛立鸿4</t>
    </r>
    <r>
      <rPr>
        <sz val="12"/>
        <rFont val="宋体"/>
        <family val="0"/>
      </rPr>
      <t>80*480压铸铝箱体M8斜度螺丝</t>
    </r>
  </si>
  <si>
    <t>装吊梁上</t>
  </si>
  <si>
    <t>吊梁左连接片</t>
  </si>
  <si>
    <t>35*60*84mm</t>
  </si>
  <si>
    <t>吊梁之间连接片</t>
  </si>
  <si>
    <t>70*60*84mm</t>
  </si>
  <si>
    <t>吊梁右连接片</t>
  </si>
  <si>
    <t xml:space="preserve">35*60*84mm </t>
  </si>
  <si>
    <t>固定吊梁连接片</t>
  </si>
  <si>
    <t>箱体到箱体 两头电源航插头</t>
  </si>
  <si>
    <t>主网线</t>
  </si>
  <si>
    <t>一头信号航插头,一头水晶头</t>
  </si>
  <si>
    <t>水晶头</t>
  </si>
  <si>
    <t>8P</t>
  </si>
  <si>
    <r>
      <t>红1.5mm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*250mm</t>
    </r>
  </si>
  <si>
    <r>
      <t>三芯2.5㎜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*400mm</t>
    </r>
  </si>
  <si>
    <r>
      <t>5</t>
    </r>
    <r>
      <rPr>
        <sz val="12"/>
        <rFont val="宋体"/>
        <family val="0"/>
      </rPr>
      <t>MM</t>
    </r>
  </si>
  <si>
    <t>固定面罩四角（底壳立柱）</t>
  </si>
  <si>
    <t>PA1.4*4 黑色加硬 
帽头2.5MM</t>
  </si>
  <si>
    <t>固定面罩</t>
  </si>
  <si>
    <t>裸板</t>
  </si>
  <si>
    <t>SLH-P6-40X40-10S-CV01</t>
  </si>
  <si>
    <t>PCS</t>
  </si>
  <si>
    <t>焊接铜柱</t>
  </si>
  <si>
    <t>M3*17*H4.8+￠0.85*1.5mm</t>
  </si>
  <si>
    <t>螺丝</t>
  </si>
  <si>
    <t>PWM3*7,圆头三组和   铁镀锌     
平垫外径￠＜6.0</t>
  </si>
  <si>
    <r>
      <t>2</t>
    </r>
    <r>
      <rPr>
        <sz val="12"/>
        <rFont val="宋体"/>
        <family val="0"/>
      </rPr>
      <t>40-P6-120X120 面罩 赛立鸿</t>
    </r>
  </si>
  <si>
    <t>固定线叉</t>
  </si>
  <si>
    <t>系统排线</t>
  </si>
  <si>
    <t>航插</t>
  </si>
  <si>
    <r>
      <t>S</t>
    </r>
    <r>
      <rPr>
        <sz val="12"/>
        <rFont val="宋体"/>
        <family val="0"/>
      </rPr>
      <t>eetronic RJ45 SE8MC-1信号航插头</t>
    </r>
  </si>
  <si>
    <r>
      <t>P</t>
    </r>
    <r>
      <rPr>
        <sz val="12"/>
        <rFont val="宋体"/>
        <family val="0"/>
      </rPr>
      <t>WM3*6,黑色三组合圆头十字螺丝</t>
    </r>
  </si>
  <si>
    <t>电源线</t>
  </si>
  <si>
    <r>
      <t>黑1.5mm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*250mm</t>
    </r>
  </si>
  <si>
    <t>PCS</t>
  </si>
  <si>
    <r>
      <t>红2.5mm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*540mm</t>
    </r>
  </si>
  <si>
    <t>模组到电源
两头2.5-4环形线叉</t>
  </si>
  <si>
    <r>
      <t>黑2.5mm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*540mm</t>
    </r>
  </si>
  <si>
    <t xml:space="preserve">  </t>
  </si>
  <si>
    <r>
      <t>红2.5mm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*390mm</t>
    </r>
  </si>
  <si>
    <r>
      <t>黑2.5mm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*390mm</t>
    </r>
  </si>
  <si>
    <r>
      <t>红2.5mm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*300mm</t>
    </r>
  </si>
  <si>
    <r>
      <t>黑2.5mm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*300mm</t>
    </r>
  </si>
  <si>
    <r>
      <t>红2.5mm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*150mm</t>
    </r>
  </si>
  <si>
    <r>
      <t>黑2.5mm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*150mm</t>
    </r>
  </si>
  <si>
    <r>
      <t>三芯2.5㎜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 xml:space="preserve">*220          </t>
    </r>
  </si>
  <si>
    <t xml:space="preserve">电源航插座到电源
 一头电源航插座一头2.5-4环形线叉             </t>
  </si>
  <si>
    <r>
      <t>黄绿2.5mm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*60mm</t>
    </r>
  </si>
  <si>
    <t>接地 2.5-4+5.5-4环形线叉</t>
  </si>
  <si>
    <t>端子</t>
  </si>
  <si>
    <t>扎带</t>
  </si>
  <si>
    <t>5*200mm</t>
  </si>
  <si>
    <t>根据生产实际合理使用</t>
  </si>
  <si>
    <t>缠绕管</t>
  </si>
  <si>
    <t>φ8</t>
  </si>
  <si>
    <t>热缩管</t>
  </si>
  <si>
    <t>φ5*20mm</t>
  </si>
  <si>
    <t>φ8*20mm</t>
  </si>
  <si>
    <t>主航插线</t>
  </si>
  <si>
    <t>发送卡</t>
  </si>
  <si>
    <r>
      <t>T</t>
    </r>
    <r>
      <rPr>
        <sz val="12"/>
        <rFont val="宋体"/>
        <family val="0"/>
      </rPr>
      <t>S802D(灵星雨）</t>
    </r>
  </si>
  <si>
    <t xml:space="preserve"> </t>
  </si>
  <si>
    <t>26P*PH2.54*220mm</t>
  </si>
  <si>
    <t>系统排线</t>
  </si>
  <si>
    <t>26P*PH2.54*330mm</t>
  </si>
  <si>
    <t>26P*PH2.54*500mm</t>
  </si>
  <si>
    <t>网线</t>
  </si>
  <si>
    <t>超五类8P*400</t>
  </si>
  <si>
    <t>信号航插座到接收卡
一头信号航插座一头水晶头</t>
  </si>
  <si>
    <t>超五类8P*650</t>
  </si>
  <si>
    <t>超五类8P*400mm</t>
  </si>
  <si>
    <t>箱体到箱体 两头信号航插头</t>
  </si>
  <si>
    <r>
      <t>超五类8P*1</t>
    </r>
    <r>
      <rPr>
        <sz val="12"/>
        <rFont val="宋体"/>
        <family val="0"/>
      </rPr>
      <t>000mm</t>
    </r>
  </si>
  <si>
    <t>单元板</t>
  </si>
  <si>
    <t>SLH-P6-40X40-10S-CV01</t>
  </si>
  <si>
    <t>PCS</t>
  </si>
  <si>
    <t xml:space="preserve"> 479.8*42*479.8mm</t>
  </si>
  <si>
    <r>
      <t>GN-PAT-02</t>
    </r>
    <r>
      <rPr>
        <sz val="12"/>
        <rFont val="宋体"/>
        <family val="0"/>
      </rPr>
      <t>423</t>
    </r>
  </si>
  <si>
    <t>seetronic RJ45 SE8FD-H信号航插座（两水晶头为90度）</t>
  </si>
  <si>
    <t>一头电源航插头</t>
  </si>
  <si>
    <t>P6三合一全彩吊装压铸铝箱体</t>
  </si>
  <si>
    <t>10B4003</t>
  </si>
  <si>
    <t>标签</t>
  </si>
  <si>
    <t>生产任务令</t>
  </si>
  <si>
    <r>
      <t>JXI5020GP</t>
    </r>
    <r>
      <rPr>
        <sz val="12"/>
        <rFont val="宋体"/>
        <family val="0"/>
      </rPr>
      <t>-B(批号尾缀为B)</t>
    </r>
  </si>
  <si>
    <t>钢网</t>
  </si>
  <si>
    <r>
      <t>V1.0</t>
    </r>
    <r>
      <rPr>
        <sz val="10"/>
        <rFont val="宋体"/>
        <family val="0"/>
      </rPr>
      <t>，</t>
    </r>
    <r>
      <rPr>
        <sz val="12"/>
        <rFont val="宋体"/>
        <family val="0"/>
      </rPr>
      <t>H</t>
    </r>
    <r>
      <rPr>
        <sz val="12"/>
        <rFont val="宋体"/>
        <family val="0"/>
      </rPr>
      <t>UB(480X480)-P6-10S</t>
    </r>
  </si>
  <si>
    <r>
      <t xml:space="preserve">绿色 </t>
    </r>
    <r>
      <rPr>
        <sz val="12"/>
        <rFont val="宋体"/>
        <family val="0"/>
      </rPr>
      <t>346</t>
    </r>
  </si>
  <si>
    <r>
      <t xml:space="preserve">红色 </t>
    </r>
    <r>
      <rPr>
        <sz val="12"/>
        <rFont val="宋体"/>
        <family val="0"/>
      </rPr>
      <t>346</t>
    </r>
  </si>
  <si>
    <r>
      <t>台（9</t>
    </r>
    <r>
      <rPr>
        <sz val="12"/>
        <rFont val="宋体"/>
        <family val="0"/>
      </rPr>
      <t>6+1</t>
    </r>
    <r>
      <rPr>
        <sz val="12"/>
        <rFont val="宋体"/>
        <family val="0"/>
      </rPr>
      <t>块）</t>
    </r>
  </si>
  <si>
    <t>航插</t>
  </si>
  <si>
    <t>航插</t>
  </si>
  <si>
    <r>
      <t>S</t>
    </r>
    <r>
      <rPr>
        <sz val="12"/>
        <rFont val="宋体"/>
        <family val="0"/>
      </rPr>
      <t>eetronic SAC3FCA-UL电源航插头（输入端）</t>
    </r>
  </si>
  <si>
    <r>
      <t>S</t>
    </r>
    <r>
      <rPr>
        <sz val="12"/>
        <rFont val="宋体"/>
        <family val="0"/>
      </rPr>
      <t>eetronic SAC3MPA-UL电源航插座（输入端）</t>
    </r>
  </si>
  <si>
    <t>电源航插 输出</t>
  </si>
  <si>
    <t>电源航插 输入</t>
  </si>
  <si>
    <t>螺丝</t>
  </si>
  <si>
    <t>PM4*8白色,不锈钢</t>
  </si>
  <si>
    <t>环形线叉</t>
  </si>
  <si>
    <t>1.5-3</t>
  </si>
  <si>
    <t>PCS</t>
  </si>
  <si>
    <t>贴纸标签</t>
  </si>
  <si>
    <t>GN-PCK-02006</t>
  </si>
  <si>
    <t>接收卡</t>
  </si>
  <si>
    <r>
      <t>R</t>
    </r>
    <r>
      <rPr>
        <sz val="12"/>
        <rFont val="宋体"/>
        <family val="0"/>
      </rPr>
      <t>V901H 灵星雨</t>
    </r>
  </si>
  <si>
    <t>航空箱</t>
  </si>
  <si>
    <t>V1.1,赛立鸿480X480 P6(80X80)室内吊装压铸铝箱体包装航空箱（一装六）686*591*613mm</t>
  </si>
  <si>
    <r>
      <t>V</t>
    </r>
    <r>
      <rPr>
        <sz val="12"/>
        <rFont val="宋体"/>
        <family val="0"/>
      </rPr>
      <t>1.1,针对12B3070单备品航空箱706*526*438mm</t>
    </r>
  </si>
  <si>
    <t>GN-PCK-02008</t>
  </si>
  <si>
    <t>GN-PCK-01795</t>
  </si>
  <si>
    <t>V1.2,针对10B4003单P6室内吊装压铸铝箱体型号贴纸标签 50*33mm</t>
  </si>
  <si>
    <t>航插</t>
  </si>
  <si>
    <r>
      <t>S</t>
    </r>
    <r>
      <rPr>
        <sz val="12"/>
        <rFont val="宋体"/>
        <family val="0"/>
      </rPr>
      <t>eetronic SAC3MPB-UL电源航插座（输出端）</t>
    </r>
  </si>
  <si>
    <r>
      <t>S</t>
    </r>
    <r>
      <rPr>
        <sz val="12"/>
        <rFont val="宋体"/>
        <family val="0"/>
      </rPr>
      <t>eetronic SAC3FCB-UL电源航插头（输出端）</t>
    </r>
  </si>
  <si>
    <t xml:space="preserve"> </t>
  </si>
  <si>
    <r>
      <t>三芯2.5㎜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 xml:space="preserve">*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米</t>
    </r>
  </si>
  <si>
    <r>
      <t xml:space="preserve">超5类*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米</t>
    </r>
  </si>
  <si>
    <t>10B4003</t>
  </si>
  <si>
    <t>P6三合一全彩吊装压铸铝箱体</t>
  </si>
  <si>
    <t>BSD-3528RGB-B5M</t>
  </si>
  <si>
    <t>Lista de accesorios y repuestos</t>
  </si>
  <si>
    <r>
      <t>Nú</t>
    </r>
    <r>
      <rPr>
        <sz val="12"/>
        <rFont val="宋体"/>
        <family val="0"/>
      </rPr>
      <t>mero</t>
    </r>
  </si>
  <si>
    <r>
      <t>Có</t>
    </r>
    <r>
      <rPr>
        <sz val="12"/>
        <rFont val="宋体"/>
        <family val="0"/>
      </rPr>
      <t>digo de material</t>
    </r>
  </si>
  <si>
    <r>
      <t>N</t>
    </r>
    <r>
      <rPr>
        <sz val="12"/>
        <rFont val="宋体"/>
        <family val="0"/>
      </rPr>
      <t>ombre del material</t>
    </r>
  </si>
  <si>
    <r>
      <t>E</t>
    </r>
    <r>
      <rPr>
        <sz val="12"/>
        <rFont val="宋体"/>
        <family val="0"/>
      </rPr>
      <t>specificación</t>
    </r>
  </si>
  <si>
    <r>
      <t>C</t>
    </r>
    <r>
      <rPr>
        <sz val="12"/>
        <rFont val="宋体"/>
        <family val="0"/>
      </rPr>
      <t>onfirmación</t>
    </r>
  </si>
  <si>
    <r>
      <t>U</t>
    </r>
    <r>
      <rPr>
        <sz val="12"/>
        <rFont val="宋体"/>
        <family val="0"/>
      </rPr>
      <t>nidad</t>
    </r>
  </si>
  <si>
    <r>
      <t>C</t>
    </r>
    <r>
      <rPr>
        <sz val="12"/>
        <rFont val="宋体"/>
        <family val="0"/>
      </rPr>
      <t>antidad de accesorios</t>
    </r>
  </si>
  <si>
    <r>
      <t>C</t>
    </r>
    <r>
      <rPr>
        <sz val="12"/>
        <rFont val="宋体"/>
        <family val="0"/>
      </rPr>
      <t>antidad de repuestos</t>
    </r>
  </si>
  <si>
    <r>
      <t>C</t>
    </r>
    <r>
      <rPr>
        <sz val="12"/>
        <rFont val="宋体"/>
        <family val="0"/>
      </rPr>
      <t>antidad real</t>
    </r>
  </si>
  <si>
    <r>
      <t>C</t>
    </r>
    <r>
      <rPr>
        <sz val="12"/>
        <rFont val="宋体"/>
        <family val="0"/>
      </rPr>
      <t>omentario</t>
    </r>
  </si>
  <si>
    <r>
      <t>Lá</t>
    </r>
    <r>
      <rPr>
        <sz val="12"/>
        <rFont val="宋体"/>
        <family val="0"/>
      </rPr>
      <t xml:space="preserve">mpara </t>
    </r>
    <r>
      <rPr>
        <sz val="12"/>
        <rFont val="宋体"/>
        <family val="0"/>
      </rPr>
      <t>LED</t>
    </r>
  </si>
  <si>
    <r>
      <t>JXI5020GP</t>
    </r>
    <r>
      <rPr>
        <sz val="12"/>
        <rFont val="宋体"/>
        <family val="0"/>
      </rPr>
      <t>-B(El sufijo del lote es B)</t>
    </r>
  </si>
  <si>
    <r>
      <t>RT5922GS,</t>
    </r>
    <r>
      <rPr>
        <sz val="12"/>
        <rFont val="宋体"/>
        <family val="0"/>
      </rPr>
      <t xml:space="preserve">sellado </t>
    </r>
    <r>
      <rPr>
        <sz val="12"/>
        <rFont val="宋体"/>
        <family val="0"/>
      </rPr>
      <t>SO-8,</t>
    </r>
    <r>
      <rPr>
        <sz val="12"/>
        <rFont val="宋体"/>
        <family val="0"/>
      </rPr>
      <t>fabricante</t>
    </r>
    <r>
      <rPr>
        <sz val="12"/>
        <rFont val="宋体"/>
        <family val="0"/>
      </rPr>
      <t>：台湾立绮</t>
    </r>
  </si>
  <si>
    <r>
      <t xml:space="preserve">Tablero de </t>
    </r>
    <r>
      <rPr>
        <sz val="12"/>
        <rFont val="宋体"/>
        <family val="0"/>
      </rPr>
      <t>u</t>
    </r>
    <r>
      <rPr>
        <sz val="12"/>
        <rFont val="宋体"/>
        <family val="0"/>
      </rPr>
      <t>nidad</t>
    </r>
  </si>
  <si>
    <r>
      <t>F</t>
    </r>
    <r>
      <rPr>
        <sz val="12"/>
        <rFont val="宋体"/>
        <family val="0"/>
      </rPr>
      <t>uente de alimentación</t>
    </r>
  </si>
  <si>
    <r>
      <t>300W5V60A</t>
    </r>
    <r>
      <rPr>
        <sz val="12"/>
        <rFont val="宋体"/>
        <family val="0"/>
      </rPr>
      <t xml:space="preserve"> super delgado</t>
    </r>
    <r>
      <rPr>
        <sz val="12"/>
        <rFont val="宋体"/>
        <family val="0"/>
      </rPr>
      <t>，</t>
    </r>
    <r>
      <rPr>
        <sz val="12"/>
        <rFont val="宋体"/>
        <family val="0"/>
      </rPr>
      <t xml:space="preserve">certificado de </t>
    </r>
    <r>
      <rPr>
        <sz val="12"/>
        <rFont val="宋体"/>
        <family val="0"/>
      </rPr>
      <t>CE</t>
    </r>
  </si>
  <si>
    <r>
      <t>P</t>
    </r>
    <r>
      <rPr>
        <sz val="12"/>
        <rFont val="宋体"/>
        <family val="0"/>
      </rPr>
      <t>ieza de conexión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1</t>
    </r>
  </si>
  <si>
    <t>Pieza de conexión</t>
  </si>
  <si>
    <r>
      <t>Pieza de conexión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</t>
    </r>
  </si>
  <si>
    <t>Los tres tipos de la pieza de conexión se ofrece por el fabricante</t>
  </si>
  <si>
    <t>Tornillo</t>
  </si>
  <si>
    <r>
      <t>M6*20</t>
    </r>
    <r>
      <rPr>
        <sz val="12"/>
        <rFont val="宋体"/>
        <family val="0"/>
      </rPr>
      <t xml:space="preserve"> hex</t>
    </r>
    <r>
      <rPr>
        <sz val="12"/>
        <rFont val="宋体"/>
        <family val="0"/>
      </rPr>
      <t>á</t>
    </r>
    <r>
      <rPr>
        <sz val="12"/>
        <rFont val="宋体"/>
        <family val="0"/>
      </rPr>
      <t>gono interior y negro</t>
    </r>
  </si>
  <si>
    <t>Almohadilla plana</t>
  </si>
  <si>
    <t>Almohadilla flexible</t>
  </si>
  <si>
    <t>Viga colgada</t>
  </si>
  <si>
    <t>Rosca de inclinación</t>
  </si>
  <si>
    <r>
      <t>Pieza de conexión</t>
    </r>
    <r>
      <rPr>
        <sz val="12"/>
        <rFont val="宋体"/>
        <family val="0"/>
      </rPr>
      <t xml:space="preserve"> a la izquierda de la viga colgada</t>
    </r>
  </si>
  <si>
    <r>
      <t>Pieza de conexión</t>
    </r>
    <r>
      <rPr>
        <sz val="12"/>
        <rFont val="宋体"/>
        <family val="0"/>
      </rPr>
      <t xml:space="preserve"> entre la viga colgada</t>
    </r>
  </si>
  <si>
    <r>
      <t>M6*20</t>
    </r>
    <r>
      <rPr>
        <sz val="12"/>
        <rFont val="宋体"/>
        <family val="0"/>
      </rPr>
      <t xml:space="preserve"> hex</t>
    </r>
    <r>
      <rPr>
        <sz val="12"/>
        <rFont val="宋体"/>
        <family val="0"/>
      </rPr>
      <t>á</t>
    </r>
    <r>
      <rPr>
        <sz val="12"/>
        <rFont val="宋体"/>
        <family val="0"/>
      </rPr>
      <t>gono interior y negro</t>
    </r>
  </si>
  <si>
    <r>
      <t>Pieza de conexión</t>
    </r>
    <r>
      <rPr>
        <sz val="12"/>
        <rFont val="宋体"/>
        <family val="0"/>
      </rPr>
      <t xml:space="preserve"> a la derecha de la viga colgada</t>
    </r>
  </si>
  <si>
    <r>
      <t>赛立鸿4</t>
    </r>
    <r>
      <rPr>
        <sz val="12"/>
        <rFont val="宋体"/>
        <family val="0"/>
      </rPr>
      <t>80*480</t>
    </r>
    <r>
      <rPr>
        <sz val="12"/>
        <rFont val="宋体"/>
        <family val="0"/>
      </rPr>
      <t xml:space="preserve"> del gabinete de aluminio fundido a presión con la rosca de inclinación </t>
    </r>
    <r>
      <rPr>
        <sz val="12"/>
        <rFont val="宋体"/>
        <family val="0"/>
      </rPr>
      <t>M8</t>
    </r>
  </si>
  <si>
    <r>
      <t>C</t>
    </r>
    <r>
      <rPr>
        <sz val="12"/>
        <rFont val="宋体"/>
        <family val="0"/>
      </rPr>
      <t>able de alimentación</t>
    </r>
  </si>
  <si>
    <t>Arnés de vuelo principal</t>
  </si>
  <si>
    <r>
      <t>T</t>
    </r>
    <r>
      <rPr>
        <sz val="12"/>
        <rFont val="宋体"/>
        <family val="0"/>
      </rPr>
      <t>arjeta de envío</t>
    </r>
  </si>
  <si>
    <r>
      <t>T</t>
    </r>
    <r>
      <rPr>
        <sz val="12"/>
        <rFont val="宋体"/>
        <family val="0"/>
      </rPr>
      <t>arjeta de recepción</t>
    </r>
  </si>
  <si>
    <t>Placa de adaptación</t>
  </si>
  <si>
    <t>Sistema de cable</t>
  </si>
  <si>
    <t>Sistema de cable</t>
  </si>
  <si>
    <t>Cable de red</t>
  </si>
  <si>
    <r>
      <t>Cable de red</t>
    </r>
    <r>
      <rPr>
        <sz val="12"/>
        <rFont val="宋体"/>
        <family val="0"/>
      </rPr>
      <t xml:space="preserve"> principal</t>
    </r>
  </si>
  <si>
    <r>
      <t>E</t>
    </r>
    <r>
      <rPr>
        <sz val="12"/>
        <rFont val="宋体"/>
        <family val="0"/>
      </rPr>
      <t xml:space="preserve">nchufe de </t>
    </r>
    <r>
      <rPr>
        <sz val="12"/>
        <rFont val="宋体"/>
        <family val="0"/>
      </rPr>
      <t>a</t>
    </r>
    <r>
      <rPr>
        <sz val="12"/>
        <rFont val="宋体"/>
        <family val="0"/>
      </rPr>
      <t>viación</t>
    </r>
  </si>
  <si>
    <r>
      <t>Cáscara</t>
    </r>
    <r>
      <rPr>
        <sz val="12"/>
        <rFont val="宋体"/>
        <family val="0"/>
      </rPr>
      <t xml:space="preserve"> del fondo</t>
    </r>
  </si>
  <si>
    <r>
      <t>T</t>
    </r>
    <r>
      <rPr>
        <sz val="12"/>
        <rFont val="宋体"/>
        <family val="0"/>
      </rPr>
      <t>ornillo</t>
    </r>
  </si>
  <si>
    <r>
      <t>D</t>
    </r>
    <r>
      <rPr>
        <sz val="12"/>
        <rFont val="宋体"/>
        <family val="0"/>
      </rPr>
      <t xml:space="preserve">isco </t>
    </r>
    <r>
      <rPr>
        <sz val="12"/>
        <rFont val="宋体"/>
        <family val="0"/>
      </rPr>
      <t>DVD</t>
    </r>
  </si>
  <si>
    <t>Disco</t>
  </si>
  <si>
    <t>Lista de embalaje</t>
  </si>
  <si>
    <r>
      <t>M</t>
    </r>
    <r>
      <rPr>
        <sz val="12"/>
        <rFont val="宋体"/>
        <family val="0"/>
      </rPr>
      <t>anual</t>
    </r>
  </si>
  <si>
    <t>Llave</t>
  </si>
  <si>
    <r>
      <t>B</t>
    </r>
    <r>
      <rPr>
        <sz val="12"/>
        <rFont val="宋体"/>
        <family val="0"/>
      </rPr>
      <t xml:space="preserve">olsa de </t>
    </r>
    <r>
      <rPr>
        <sz val="12"/>
        <rFont val="宋体"/>
        <family val="0"/>
      </rPr>
      <t>PE</t>
    </r>
  </si>
  <si>
    <r>
      <t>U</t>
    </r>
    <r>
      <rPr>
        <sz val="12"/>
        <rFont val="宋体"/>
        <family val="0"/>
      </rPr>
      <t xml:space="preserve">n gabinete de </t>
    </r>
    <r>
      <rPr>
        <sz val="12"/>
        <rFont val="宋体"/>
        <family val="0"/>
      </rPr>
      <t>479*51*100mm（</t>
    </r>
    <r>
      <rPr>
        <sz val="12"/>
        <rFont val="宋体"/>
        <family val="0"/>
      </rPr>
      <t>plata mate</t>
    </r>
    <r>
      <rPr>
        <sz val="12"/>
        <rFont val="宋体"/>
        <family val="0"/>
      </rPr>
      <t>）</t>
    </r>
  </si>
  <si>
    <r>
      <t>Tres n</t>
    </r>
    <r>
      <rPr>
        <sz val="12"/>
        <rFont val="宋体"/>
        <family val="0"/>
      </rPr>
      <t>ú</t>
    </r>
    <r>
      <rPr>
        <sz val="12"/>
        <rFont val="宋体"/>
        <family val="0"/>
      </rPr>
      <t xml:space="preserve">cleo </t>
    </r>
    <r>
      <rPr>
        <sz val="12"/>
        <rFont val="宋体"/>
        <family val="0"/>
      </rPr>
      <t>2.5㎜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*400mm</t>
    </r>
  </si>
  <si>
    <r>
      <t>Tres n</t>
    </r>
    <r>
      <rPr>
        <sz val="12"/>
        <rFont val="宋体"/>
        <family val="0"/>
      </rPr>
      <t>ú</t>
    </r>
    <r>
      <rPr>
        <sz val="12"/>
        <rFont val="宋体"/>
        <family val="0"/>
      </rPr>
      <t xml:space="preserve">cleo </t>
    </r>
    <r>
      <rPr>
        <sz val="12"/>
        <rFont val="宋体"/>
        <family val="0"/>
      </rPr>
      <t>2.5㎜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 xml:space="preserve">*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米</t>
    </r>
  </si>
  <si>
    <r>
      <t>Súper cinco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8P*400</t>
    </r>
  </si>
  <si>
    <r>
      <t>Súper cinco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8P*650</t>
    </r>
  </si>
  <si>
    <r>
      <t>Súper cinco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8P*400mm</t>
    </r>
  </si>
  <si>
    <r>
      <t>S</t>
    </r>
    <r>
      <rPr>
        <sz val="12"/>
        <rFont val="宋体"/>
        <family val="0"/>
      </rPr>
      <t>ú</t>
    </r>
    <r>
      <rPr>
        <sz val="12"/>
        <rFont val="宋体"/>
        <family val="0"/>
      </rPr>
      <t xml:space="preserve">per cinco </t>
    </r>
    <r>
      <rPr>
        <sz val="12"/>
        <rFont val="宋体"/>
        <family val="0"/>
      </rPr>
      <t>8P*1</t>
    </r>
    <r>
      <rPr>
        <sz val="12"/>
        <rFont val="宋体"/>
        <family val="0"/>
      </rPr>
      <t>000mm</t>
    </r>
  </si>
  <si>
    <r>
      <t>S</t>
    </r>
    <r>
      <rPr>
        <sz val="12"/>
        <rFont val="宋体"/>
        <family val="0"/>
      </rPr>
      <t>ú</t>
    </r>
    <r>
      <rPr>
        <sz val="12"/>
        <rFont val="宋体"/>
        <family val="0"/>
      </rPr>
      <t xml:space="preserve">per cinco </t>
    </r>
    <r>
      <rPr>
        <sz val="12"/>
        <rFont val="宋体"/>
        <family val="0"/>
      </rPr>
      <t xml:space="preserve">* </t>
    </r>
    <r>
      <rPr>
        <sz val="12"/>
        <rFont val="宋体"/>
        <family val="0"/>
      </rPr>
      <t>8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metro</t>
    </r>
  </si>
  <si>
    <r>
      <t>E</t>
    </r>
    <r>
      <rPr>
        <sz val="12"/>
        <rFont val="宋体"/>
        <family val="0"/>
      </rPr>
      <t xml:space="preserve">nchufe de </t>
    </r>
    <r>
      <rPr>
        <sz val="12"/>
        <rFont val="宋体"/>
        <family val="0"/>
      </rPr>
      <t>a</t>
    </r>
    <r>
      <rPr>
        <sz val="12"/>
        <rFont val="宋体"/>
        <family val="0"/>
      </rPr>
      <t>viación</t>
    </r>
  </si>
  <si>
    <r>
      <t>S</t>
    </r>
    <r>
      <rPr>
        <sz val="12"/>
        <rFont val="宋体"/>
        <family val="0"/>
      </rPr>
      <t>eetronic SAC3FCB-UL Enchufe de aviación de alimentación（salida）</t>
    </r>
  </si>
  <si>
    <r>
      <t>S</t>
    </r>
    <r>
      <rPr>
        <sz val="12"/>
        <rFont val="宋体"/>
        <family val="0"/>
      </rPr>
      <t>eetronic SAC3FCA-UL Enchufe de aviación de alimentación（entrada）</t>
    </r>
  </si>
  <si>
    <r>
      <t>S</t>
    </r>
    <r>
      <rPr>
        <sz val="12"/>
        <rFont val="宋体"/>
        <family val="0"/>
      </rPr>
      <t>eetronic RJ45 SE8MC-1</t>
    </r>
    <r>
      <rPr>
        <sz val="12"/>
        <rFont val="宋体"/>
        <family val="0"/>
      </rPr>
      <t xml:space="preserve"> Enchufe de aviación de señal</t>
    </r>
  </si>
  <si>
    <t>Mascarilla</t>
  </si>
  <si>
    <r>
      <t>2</t>
    </r>
    <r>
      <rPr>
        <sz val="12"/>
        <rFont val="宋体"/>
        <family val="0"/>
      </rPr>
      <t xml:space="preserve">40-P6-120X120 </t>
    </r>
    <r>
      <rPr>
        <sz val="12"/>
        <rFont val="宋体"/>
        <family val="0"/>
      </rPr>
      <t>Mascarilla</t>
    </r>
    <r>
      <rPr>
        <sz val="12"/>
        <rFont val="宋体"/>
        <family val="0"/>
      </rPr>
      <t xml:space="preserve"> 赛立鸿</t>
    </r>
  </si>
  <si>
    <r>
      <t>2</t>
    </r>
    <r>
      <rPr>
        <sz val="12"/>
        <rFont val="宋体"/>
        <family val="0"/>
      </rPr>
      <t>40X240-P4,P4.8,P5,P6</t>
    </r>
    <r>
      <rPr>
        <sz val="12"/>
        <rFont val="宋体"/>
        <family val="0"/>
      </rPr>
      <t xml:space="preserve"> juntos</t>
    </r>
  </si>
  <si>
    <r>
      <t xml:space="preserve">PA1.4*4 </t>
    </r>
    <r>
      <rPr>
        <sz val="12"/>
        <rFont val="宋体"/>
        <family val="0"/>
      </rPr>
      <t>Negro duro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cabezal de </t>
    </r>
    <r>
      <rPr>
        <sz val="12"/>
        <rFont val="宋体"/>
        <family val="0"/>
      </rPr>
      <t>2.5MM</t>
    </r>
  </si>
  <si>
    <r>
      <t>e</t>
    </r>
    <r>
      <rPr>
        <sz val="12"/>
        <rFont val="宋体"/>
        <family val="0"/>
      </rPr>
      <t>n inglés</t>
    </r>
    <r>
      <rPr>
        <sz val="12"/>
        <rFont val="宋体"/>
        <family val="0"/>
      </rPr>
      <t xml:space="preserve"> （</t>
    </r>
    <r>
      <rPr>
        <sz val="12"/>
        <rFont val="宋体"/>
        <family val="0"/>
      </rPr>
      <t>nuevo</t>
    </r>
    <r>
      <rPr>
        <sz val="12"/>
        <rFont val="宋体"/>
        <family val="0"/>
      </rPr>
      <t>）</t>
    </r>
  </si>
  <si>
    <t>Disco de demostración de definición alta （1.少女时代 2.夏威夷）</t>
  </si>
  <si>
    <r>
      <t>sistema de litografía</t>
    </r>
    <r>
      <rPr>
        <sz val="12"/>
        <rFont val="宋体"/>
        <family val="0"/>
      </rPr>
      <t xml:space="preserve"> y la instalación</t>
    </r>
  </si>
  <si>
    <t xml:space="preserve"> 50um 900*950mm 900 apertura lateral</t>
  </si>
  <si>
    <t>Esquina de protección de papel</t>
  </si>
  <si>
    <r>
      <t>Código del pedido</t>
    </r>
    <r>
      <rPr>
        <sz val="12"/>
        <rFont val="宋体"/>
        <family val="0"/>
      </rPr>
      <t>：</t>
    </r>
    <r>
      <rPr>
        <sz val="12"/>
        <rFont val="宋体"/>
        <family val="0"/>
      </rPr>
      <t>10B4003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Nombre</t>
    </r>
    <r>
      <rPr>
        <sz val="12"/>
        <rFont val="宋体"/>
        <family val="0"/>
      </rPr>
      <t>：</t>
    </r>
    <r>
      <rPr>
        <sz val="12"/>
        <rFont val="宋体"/>
        <family val="0"/>
      </rPr>
      <t>gabinete de aluminio fundido a presión con todos los colores para instalación colgada P6 3 en 1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   Edici</t>
    </r>
    <r>
      <rPr>
        <sz val="12"/>
        <rFont val="宋体"/>
        <family val="0"/>
      </rPr>
      <t>ó</t>
    </r>
    <r>
      <rPr>
        <sz val="12"/>
        <rFont val="宋体"/>
        <family val="0"/>
      </rPr>
      <t>n de versi</t>
    </r>
    <r>
      <rPr>
        <sz val="12"/>
        <rFont val="宋体"/>
        <family val="0"/>
      </rPr>
      <t>ó</t>
    </r>
    <r>
      <rPr>
        <sz val="12"/>
        <rFont val="宋体"/>
        <family val="0"/>
      </rPr>
      <t>n</t>
    </r>
    <r>
      <rPr>
        <sz val="12"/>
        <rFont val="宋体"/>
        <family val="0"/>
      </rPr>
      <t>：V1.</t>
    </r>
    <r>
      <rPr>
        <sz val="12"/>
        <rFont val="宋体"/>
        <family val="0"/>
      </rPr>
      <t>0</t>
    </r>
  </si>
  <si>
    <t>Esquina de protección de papel para el gabinete de aluminio fundido a presión 50*50*50mm</t>
  </si>
  <si>
    <r>
      <t>U</t>
    </r>
    <r>
      <rPr>
        <sz val="12"/>
        <rFont val="宋体"/>
        <family val="0"/>
      </rPr>
      <t>nidad</t>
    </r>
  </si>
  <si>
    <r>
      <t>I</t>
    </r>
    <r>
      <rPr>
        <sz val="12"/>
        <rFont val="宋体"/>
        <family val="0"/>
      </rPr>
      <t>nstalación del gabinete</t>
    </r>
  </si>
  <si>
    <r>
      <t>I</t>
    </r>
    <r>
      <rPr>
        <sz val="12"/>
        <rFont val="宋体"/>
        <family val="0"/>
      </rPr>
      <t>nstalado en viga colgada</t>
    </r>
  </si>
  <si>
    <r>
      <t>Pieza de conexión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</t>
    </r>
  </si>
  <si>
    <r>
      <t>F</t>
    </r>
    <r>
      <rPr>
        <sz val="12"/>
        <rFont val="宋体"/>
        <family val="0"/>
      </rPr>
      <t>ijado la pieza de conexión de la viga calgada</t>
    </r>
  </si>
  <si>
    <r>
      <t>g</t>
    </r>
    <r>
      <rPr>
        <sz val="12"/>
        <rFont val="宋体"/>
        <family val="0"/>
      </rPr>
      <t>abinete a gabinete,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enchufe de alimentaci</t>
    </r>
    <r>
      <rPr>
        <sz val="12"/>
        <rFont val="宋体"/>
        <family val="0"/>
      </rPr>
      <t>ó</t>
    </r>
    <r>
      <rPr>
        <sz val="12"/>
        <rFont val="宋体"/>
        <family val="0"/>
      </rPr>
      <t>n de vuelo con dos cabezales</t>
    </r>
  </si>
  <si>
    <r>
      <t xml:space="preserve">enchufe de alimentación de vuelo con </t>
    </r>
    <r>
      <rPr>
        <sz val="12"/>
        <rFont val="宋体"/>
        <family val="0"/>
      </rPr>
      <t>un</t>
    </r>
    <r>
      <rPr>
        <sz val="12"/>
        <rFont val="宋体"/>
        <family val="0"/>
      </rPr>
      <t xml:space="preserve"> cabezal</t>
    </r>
  </si>
  <si>
    <t>Sistema de cable</t>
  </si>
  <si>
    <t>Sistema de cable</t>
  </si>
  <si>
    <t>Cabeza cristalina</t>
  </si>
  <si>
    <r>
      <t>Enchufe de aviación de señal</t>
    </r>
    <r>
      <rPr>
        <sz val="12"/>
        <rFont val="宋体"/>
        <family val="0"/>
      </rPr>
      <t xml:space="preserve"> a la tarjeta de recepci</t>
    </r>
    <r>
      <rPr>
        <sz val="12"/>
        <rFont val="宋体"/>
        <family val="0"/>
      </rPr>
      <t>ó</t>
    </r>
    <r>
      <rPr>
        <sz val="12"/>
        <rFont val="宋体"/>
        <family val="0"/>
      </rPr>
      <t>n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Una enchufe de aviaci</t>
    </r>
    <r>
      <rPr>
        <sz val="12"/>
        <rFont val="宋体"/>
        <family val="0"/>
      </rPr>
      <t>ó</t>
    </r>
    <r>
      <rPr>
        <sz val="12"/>
        <rFont val="宋体"/>
        <family val="0"/>
      </rPr>
      <t>n de se</t>
    </r>
    <r>
      <rPr>
        <sz val="12"/>
        <rFont val="宋体"/>
        <family val="0"/>
      </rPr>
      <t>ñ</t>
    </r>
    <r>
      <rPr>
        <sz val="12"/>
        <rFont val="宋体"/>
        <family val="0"/>
      </rPr>
      <t>al y una cabeza cristalina</t>
    </r>
  </si>
  <si>
    <t>gabinete a gabinete, enchufe de alimentación de vuelo con dos cabezales</t>
  </si>
  <si>
    <t>Una enchufe de aviación de señal y una cabeza cristalina</t>
  </si>
  <si>
    <t>Nota：en total se tiene 5 cajas de vuelo, 4 cajas de vuelo se carga seis unidades, una para los repuestos.</t>
  </si>
  <si>
    <r>
      <t xml:space="preserve">Elaborado </t>
    </r>
    <r>
      <rPr>
        <sz val="12"/>
        <rFont val="宋体"/>
        <family val="0"/>
      </rPr>
      <t>：王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斌</t>
    </r>
    <r>
      <rPr>
        <sz val="12"/>
        <rFont val="宋体"/>
        <family val="0"/>
      </rPr>
      <t xml:space="preserve"> 30/10/14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Verificaci</t>
    </r>
    <r>
      <rPr>
        <sz val="12"/>
        <rFont val="宋体"/>
        <family val="0"/>
      </rPr>
      <t>ó</t>
    </r>
    <r>
      <rPr>
        <sz val="12"/>
        <rFont val="宋体"/>
        <family val="0"/>
      </rPr>
      <t>n</t>
    </r>
    <r>
      <rPr>
        <sz val="12"/>
        <rFont val="宋体"/>
        <family val="0"/>
      </rPr>
      <t>：</t>
    </r>
    <r>
      <rPr>
        <sz val="12"/>
        <rFont val="宋体"/>
        <family val="0"/>
      </rPr>
      <t xml:space="preserve">                       aprobado</t>
    </r>
    <r>
      <rPr>
        <sz val="12"/>
        <rFont val="宋体"/>
        <family val="0"/>
      </rPr>
      <t xml:space="preserve">：                    </t>
    </r>
    <r>
      <rPr>
        <sz val="12"/>
        <rFont val="宋体"/>
        <family val="0"/>
      </rPr>
      <t xml:space="preserve">        Destinatario</t>
    </r>
    <r>
      <rPr>
        <sz val="12"/>
        <rFont val="宋体"/>
        <family val="0"/>
      </rPr>
      <t xml:space="preserve">:            </t>
    </r>
    <r>
      <rPr>
        <sz val="12"/>
        <rFont val="宋体"/>
        <family val="0"/>
      </rPr>
      <t xml:space="preserve">  Consignador</t>
    </r>
    <r>
      <rPr>
        <sz val="12"/>
        <rFont val="宋体"/>
        <family val="0"/>
      </rPr>
      <t xml:space="preserve">:          </t>
    </r>
  </si>
</sst>
</file>

<file path=xl/styles.xml><?xml version="1.0" encoding="utf-8"?>
<styleSheet xmlns="http://schemas.openxmlformats.org/spreadsheetml/2006/main">
  <numFmts count="6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#"/>
    <numFmt numFmtId="185" formatCode="0.0%"/>
    <numFmt numFmtId="186" formatCode="0.00_);[Red]\(0.00\)"/>
    <numFmt numFmtId="187" formatCode="0.0_);[Red]\(0.0\)"/>
    <numFmt numFmtId="188" formatCode="0_);[Red]\(0\)"/>
    <numFmt numFmtId="189" formatCode="0_ "/>
    <numFmt numFmtId="190" formatCode="#,##0_);[Red]\(#,##0\)"/>
    <numFmt numFmtId="191" formatCode="0.000_ "/>
    <numFmt numFmtId="192" formatCode="0.00_ "/>
    <numFmt numFmtId="193" formatCode="0.0_ "/>
    <numFmt numFmtId="194" formatCode="[$-804]yyyy&quot;年&quot;m&quot;月&quot;d&quot;日&quot;\ dddd"/>
    <numFmt numFmtId="195" formatCode="0.000%"/>
    <numFmt numFmtId="196" formatCode="0.E+00"/>
    <numFmt numFmtId="197" formatCode="_ &quot;￥&quot;* #,##0.00_ ;_ &quot;￥&quot;* \-#,##0.00_ ;_ &quot;￥&quot;* \-??_ ;_ @_ "/>
    <numFmt numFmtId="198" formatCode="_ &quot;￥&quot;* #,##0_ ;_ &quot;￥&quot;* \-#,##0_ ;_ &quot;￥&quot;* \-_ ;_ @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;_᐀"/>
    <numFmt numFmtId="205" formatCode="0;_谀"/>
    <numFmt numFmtId="206" formatCode="#,##0.0_);[Red]\(#,##0.0\)"/>
    <numFmt numFmtId="207" formatCode="#,##0.00_);[Red]\(#,##0.00\)"/>
    <numFmt numFmtId="208" formatCode="#,##0.000_);[Red]\(#,##0.000\)"/>
    <numFmt numFmtId="209" formatCode="#,##0.0000_);[Red]\(#,##0.0000\)"/>
    <numFmt numFmtId="210" formatCode="0;_䐀"/>
    <numFmt numFmtId="211" formatCode="0;_뀀"/>
    <numFmt numFmtId="212" formatCode="0.00_);\(0.00\)"/>
    <numFmt numFmtId="213" formatCode="0.0_);\(0.0\)"/>
    <numFmt numFmtId="214" formatCode="0_);\(0\)"/>
    <numFmt numFmtId="215" formatCode="mmm/yyyy"/>
    <numFmt numFmtId="216" formatCode="#,##0.000_ ;[Red]\-#,##0.000\ "/>
    <numFmt numFmtId="217" formatCode="0.00_ ;[Red]\-0.00\ "/>
    <numFmt numFmtId="218" formatCode="0.000_ ;[Red]\-0.000\ "/>
    <numFmt numFmtId="219" formatCode="0.00;[Red]0.00"/>
    <numFmt numFmtId="220" formatCode="0.0000_ ;[Red]\-0.0000\ "/>
    <numFmt numFmtId="221" formatCode="0.000_);[Red]\(0.000\)"/>
    <numFmt numFmtId="222" formatCode="#,##0_ "/>
    <numFmt numFmtId="223" formatCode="000000"/>
    <numFmt numFmtId="224" formatCode="[DBNum2][$-804]General"/>
    <numFmt numFmtId="225" formatCode="[$-F400]h:mm:ss\ AM/PM"/>
  </numFmts>
  <fonts count="2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color indexed="12"/>
      <name val="宋体"/>
      <family val="0"/>
    </font>
    <font>
      <sz val="12"/>
      <name val="Helv"/>
      <family val="2"/>
    </font>
    <font>
      <vertAlign val="superscript"/>
      <sz val="12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name val="Helv"/>
      <family val="2"/>
    </font>
    <font>
      <b/>
      <sz val="14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0" fontId="0" fillId="0" borderId="2" xfId="16" applyNumberFormat="1" applyFont="1" applyBorder="1" applyAlignment="1">
      <alignment/>
    </xf>
    <xf numFmtId="0" fontId="2" fillId="0" borderId="0" xfId="0" applyFont="1" applyAlignment="1">
      <alignment horizontal="left"/>
    </xf>
    <xf numFmtId="190" fontId="2" fillId="0" borderId="0" xfId="0" applyNumberFormat="1" applyFont="1" applyAlignment="1">
      <alignment horizontal="right"/>
    </xf>
    <xf numFmtId="190" fontId="2" fillId="0" borderId="1" xfId="0" applyNumberFormat="1" applyFont="1" applyBorder="1" applyAlignment="1">
      <alignment horizontal="center" vertical="center" wrapText="1"/>
    </xf>
    <xf numFmtId="190" fontId="0" fillId="0" borderId="2" xfId="16" applyNumberFormat="1" applyFont="1" applyBorder="1" applyAlignment="1">
      <alignment/>
    </xf>
    <xf numFmtId="185" fontId="2" fillId="0" borderId="0" xfId="16" applyNumberFormat="1" applyFont="1" applyAlignment="1">
      <alignment horizontal="right"/>
    </xf>
    <xf numFmtId="185" fontId="2" fillId="0" borderId="1" xfId="16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85" fontId="0" fillId="0" borderId="0" xfId="16" applyNumberForma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left" shrinkToFit="1"/>
    </xf>
    <xf numFmtId="190" fontId="2" fillId="0" borderId="0" xfId="16" applyNumberFormat="1" applyFont="1" applyAlignment="1">
      <alignment horizontal="right"/>
    </xf>
    <xf numFmtId="14" fontId="8" fillId="0" borderId="3" xfId="16" applyNumberFormat="1" applyFont="1" applyBorder="1" applyAlignment="1">
      <alignment horizontal="left"/>
    </xf>
    <xf numFmtId="185" fontId="2" fillId="0" borderId="2" xfId="16" applyNumberFormat="1" applyFont="1" applyBorder="1" applyAlignment="1">
      <alignment horizontal="right"/>
    </xf>
    <xf numFmtId="185" fontId="2" fillId="0" borderId="3" xfId="16" applyNumberFormat="1" applyFont="1" applyBorder="1" applyAlignment="1">
      <alignment horizontal="right"/>
    </xf>
    <xf numFmtId="0" fontId="8" fillId="2" borderId="4" xfId="0" applyFont="1" applyFill="1" applyBorder="1" applyAlignment="1">
      <alignment horizontal="center" vertical="center"/>
    </xf>
    <xf numFmtId="190" fontId="8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NumberFormat="1" applyFont="1" applyFill="1" applyBorder="1" applyAlignment="1">
      <alignment horizontal="center" vertical="center"/>
    </xf>
    <xf numFmtId="185" fontId="8" fillId="2" borderId="4" xfId="16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Alignment="1">
      <alignment/>
    </xf>
    <xf numFmtId="0" fontId="3" fillId="0" borderId="0" xfId="0" applyAlignment="1">
      <alignment horizontal="left"/>
    </xf>
    <xf numFmtId="10" fontId="2" fillId="0" borderId="0" xfId="16" applyNumberFormat="1" applyFont="1" applyAlignment="1">
      <alignment horizontal="right"/>
    </xf>
    <xf numFmtId="0" fontId="3" fillId="0" borderId="0" xfId="0" applyAlignment="1">
      <alignment horizontal="center"/>
    </xf>
    <xf numFmtId="0" fontId="3" fillId="0" borderId="0" xfId="0" applyAlignment="1">
      <alignment/>
    </xf>
    <xf numFmtId="10" fontId="0" fillId="0" borderId="0" xfId="16" applyNumberFormat="1" applyAlignment="1">
      <alignment/>
    </xf>
    <xf numFmtId="190" fontId="3" fillId="0" borderId="0" xfId="0" applyNumberFormat="1" applyAlignment="1">
      <alignment/>
    </xf>
    <xf numFmtId="0" fontId="3" fillId="0" borderId="2" xfId="0" applyBorder="1" applyAlignment="1">
      <alignment/>
    </xf>
    <xf numFmtId="0" fontId="3" fillId="0" borderId="0" xfId="0" applyBorder="1" applyAlignment="1">
      <alignment/>
    </xf>
    <xf numFmtId="0" fontId="3" fillId="0" borderId="3" xfId="0" applyBorder="1" applyAlignment="1">
      <alignment/>
    </xf>
    <xf numFmtId="0" fontId="0" fillId="2" borderId="0" xfId="0" applyFont="1" applyFill="1" applyAlignment="1">
      <alignment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23" applyFont="1" applyBorder="1" applyAlignment="1">
      <alignment horizontal="center" vertical="center"/>
      <protection/>
    </xf>
    <xf numFmtId="49" fontId="8" fillId="0" borderId="0" xfId="23" applyNumberFormat="1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85" fontId="8" fillId="0" borderId="0" xfId="16" applyNumberFormat="1" applyFont="1" applyFill="1" applyBorder="1" applyAlignment="1">
      <alignment horizontal="center" vertical="center" wrapText="1"/>
    </xf>
    <xf numFmtId="190" fontId="8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90" fontId="2" fillId="0" borderId="0" xfId="16" applyNumberFormat="1" applyFont="1" applyAlignment="1">
      <alignment horizontal="center"/>
    </xf>
    <xf numFmtId="190" fontId="2" fillId="0" borderId="0" xfId="16" applyNumberFormat="1" applyFont="1" applyAlignment="1">
      <alignment horizontal="center" vertical="center"/>
    </xf>
    <xf numFmtId="190" fontId="3" fillId="0" borderId="0" xfId="0" applyNumberFormat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>
      <alignment horizontal="center" vertical="center"/>
    </xf>
    <xf numFmtId="185" fontId="0" fillId="2" borderId="4" xfId="16" applyNumberFormat="1" applyFont="1" applyFill="1" applyBorder="1" applyAlignment="1">
      <alignment horizontal="center" vertical="center"/>
    </xf>
    <xf numFmtId="185" fontId="0" fillId="0" borderId="4" xfId="16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85" fontId="2" fillId="0" borderId="4" xfId="16" applyNumberFormat="1" applyFont="1" applyBorder="1" applyAlignment="1">
      <alignment horizontal="center" vertical="center" wrapText="1"/>
    </xf>
    <xf numFmtId="188" fontId="2" fillId="0" borderId="4" xfId="0" applyNumberFormat="1" applyFont="1" applyBorder="1" applyAlignment="1">
      <alignment horizontal="center" vertical="center" wrapText="1"/>
    </xf>
    <xf numFmtId="190" fontId="2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4" xfId="0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7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185" fontId="0" fillId="2" borderId="4" xfId="16" applyNumberFormat="1" applyFont="1" applyFill="1" applyBorder="1" applyAlignment="1">
      <alignment horizontal="center" vertical="center" wrapText="1"/>
    </xf>
    <xf numFmtId="188" fontId="0" fillId="2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3" fillId="0" borderId="0" xfId="0" applyBorder="1" applyAlignment="1">
      <alignment horizontal="left"/>
    </xf>
    <xf numFmtId="0" fontId="15" fillId="0" borderId="4" xfId="0" applyFont="1" applyFill="1" applyBorder="1" applyAlignment="1">
      <alignment horizontal="center" vertical="center" wrapText="1"/>
    </xf>
    <xf numFmtId="0" fontId="7" fillId="0" borderId="4" xfId="23" applyFont="1" applyBorder="1" applyAlignment="1">
      <alignment horizontal="center" vertical="center"/>
      <protection/>
    </xf>
    <xf numFmtId="0" fontId="0" fillId="2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>
      <alignment horizontal="center" vertical="center"/>
    </xf>
    <xf numFmtId="0" fontId="7" fillId="2" borderId="4" xfId="23" applyFont="1" applyFill="1" applyBorder="1" applyAlignment="1">
      <alignment horizontal="center" vertical="center"/>
      <protection/>
    </xf>
    <xf numFmtId="0" fontId="7" fillId="2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9" fontId="0" fillId="0" borderId="4" xfId="23" applyNumberFormat="1" applyFont="1" applyBorder="1" applyAlignment="1">
      <alignment horizontal="center" vertical="center"/>
      <protection/>
    </xf>
    <xf numFmtId="0" fontId="0" fillId="4" borderId="0" xfId="0" applyFill="1" applyAlignment="1">
      <alignment vertical="center"/>
    </xf>
    <xf numFmtId="0" fontId="0" fillId="2" borderId="4" xfId="0" applyNumberFormat="1" applyFont="1" applyFill="1" applyBorder="1" applyAlignment="1">
      <alignment horizontal="center" vertical="center"/>
    </xf>
    <xf numFmtId="10" fontId="2" fillId="0" borderId="4" xfId="16" applyNumberFormat="1" applyFont="1" applyBorder="1" applyAlignment="1">
      <alignment horizontal="center" vertical="center" wrapText="1"/>
    </xf>
    <xf numFmtId="19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9" fontId="7" fillId="2" borderId="4" xfId="23" applyNumberFormat="1" applyFont="1" applyFill="1" applyBorder="1" applyAlignment="1">
      <alignment horizontal="center" vertical="center" wrapText="1" shrinkToFit="1"/>
      <protection/>
    </xf>
    <xf numFmtId="49" fontId="0" fillId="0" borderId="4" xfId="0" applyNumberFormat="1" applyFont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7" fillId="2" borderId="4" xfId="23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5" xfId="0" applyFont="1" applyBorder="1" applyAlignment="1">
      <alignment horizontal="right"/>
    </xf>
    <xf numFmtId="0" fontId="3" fillId="0" borderId="5" xfId="0" applyBorder="1" applyAlignment="1">
      <alignment horizontal="left"/>
    </xf>
    <xf numFmtId="188" fontId="2" fillId="0" borderId="1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185" fontId="0" fillId="0" borderId="2" xfId="16" applyNumberFormat="1" applyBorder="1" applyAlignment="1">
      <alignment/>
    </xf>
    <xf numFmtId="185" fontId="0" fillId="0" borderId="0" xfId="16" applyNumberFormat="1" applyAlignment="1">
      <alignment/>
    </xf>
    <xf numFmtId="190" fontId="0" fillId="0" borderId="2" xfId="16" applyNumberFormat="1" applyFont="1" applyBorder="1" applyAlignment="1">
      <alignment/>
    </xf>
    <xf numFmtId="14" fontId="14" fillId="0" borderId="3" xfId="16" applyNumberFormat="1" applyFont="1" applyBorder="1" applyAlignment="1">
      <alignment horizontal="left"/>
    </xf>
    <xf numFmtId="185" fontId="0" fillId="0" borderId="3" xfId="16" applyNumberFormat="1" applyBorder="1" applyAlignment="1">
      <alignment/>
    </xf>
    <xf numFmtId="14" fontId="0" fillId="0" borderId="3" xfId="16" applyNumberFormat="1" applyFont="1" applyBorder="1" applyAlignment="1">
      <alignment horizontal="left"/>
    </xf>
    <xf numFmtId="0" fontId="0" fillId="2" borderId="4" xfId="0" applyFont="1" applyFill="1" applyBorder="1" applyAlignment="1">
      <alignment horizontal="center" vertical="center"/>
    </xf>
    <xf numFmtId="190" fontId="0" fillId="2" borderId="4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19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 vertical="center"/>
      <protection/>
    </xf>
    <xf numFmtId="185" fontId="0" fillId="0" borderId="4" xfId="16" applyNumberFormat="1" applyFont="1" applyFill="1" applyBorder="1" applyAlignment="1">
      <alignment horizontal="center" vertical="center" wrapText="1"/>
    </xf>
    <xf numFmtId="190" fontId="0" fillId="2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185" fontId="0" fillId="0" borderId="4" xfId="16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2" borderId="4" xfId="23" applyFont="1" applyFill="1" applyBorder="1" applyAlignment="1">
      <alignment horizontal="center" vertical="center"/>
      <protection/>
    </xf>
    <xf numFmtId="185" fontId="0" fillId="0" borderId="4" xfId="16" applyNumberFormat="1" applyFont="1" applyBorder="1" applyAlignment="1">
      <alignment horizontal="center" vertical="center" wrapText="1"/>
    </xf>
    <xf numFmtId="0" fontId="0" fillId="0" borderId="4" xfId="23" applyFont="1" applyBorder="1" applyAlignment="1">
      <alignment horizontal="center" vertical="center" wrapText="1"/>
      <protection/>
    </xf>
    <xf numFmtId="0" fontId="0" fillId="3" borderId="4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shrinkToFit="1"/>
      <protection/>
    </xf>
    <xf numFmtId="0" fontId="0" fillId="3" borderId="4" xfId="19" applyFont="1" applyFill="1" applyBorder="1" applyAlignment="1">
      <alignment horizontal="center" vertical="center" wrapText="1"/>
      <protection/>
    </xf>
    <xf numFmtId="188" fontId="0" fillId="2" borderId="4" xfId="0" applyNumberFormat="1" applyFont="1" applyFill="1" applyBorder="1" applyAlignment="1" applyProtection="1">
      <alignment horizontal="center" vertical="center"/>
      <protection/>
    </xf>
    <xf numFmtId="49" fontId="0" fillId="2" borderId="4" xfId="0" applyNumberFormat="1" applyFont="1" applyFill="1" applyBorder="1" applyAlignment="1" applyProtection="1">
      <alignment horizontal="center" vertical="center"/>
      <protection/>
    </xf>
    <xf numFmtId="188" fontId="0" fillId="2" borderId="4" xfId="0" applyNumberFormat="1" applyFont="1" applyFill="1" applyBorder="1" applyAlignment="1">
      <alignment horizontal="center" vertical="center"/>
    </xf>
    <xf numFmtId="188" fontId="0" fillId="2" borderId="4" xfId="0" applyNumberFormat="1" applyFont="1" applyFill="1" applyBorder="1" applyAlignment="1">
      <alignment horizontal="center" vertical="center"/>
    </xf>
    <xf numFmtId="188" fontId="0" fillId="3" borderId="4" xfId="0" applyNumberFormat="1" applyFont="1" applyFill="1" applyBorder="1" applyAlignment="1">
      <alignment horizontal="center" vertical="center"/>
    </xf>
    <xf numFmtId="188" fontId="0" fillId="2" borderId="4" xfId="0" applyNumberFormat="1" applyFont="1" applyFill="1" applyBorder="1" applyAlignment="1">
      <alignment horizontal="center" vertical="center" wrapText="1"/>
    </xf>
    <xf numFmtId="0" fontId="8" fillId="2" borderId="4" xfId="23" applyFont="1" applyFill="1" applyBorder="1" applyAlignment="1">
      <alignment horizontal="center" vertical="center"/>
      <protection/>
    </xf>
    <xf numFmtId="0" fontId="16" fillId="2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85" fontId="0" fillId="0" borderId="4" xfId="16" applyNumberFormat="1" applyFont="1" applyBorder="1" applyAlignment="1">
      <alignment horizontal="center" vertical="center"/>
    </xf>
    <xf numFmtId="190" fontId="0" fillId="2" borderId="4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90" fontId="0" fillId="0" borderId="4" xfId="0" applyNumberFormat="1" applyFont="1" applyBorder="1" applyAlignment="1">
      <alignment horizontal="center" vertical="center" wrapText="1"/>
    </xf>
    <xf numFmtId="49" fontId="0" fillId="0" borderId="4" xfId="22" applyNumberFormat="1" applyFont="1" applyBorder="1" applyAlignment="1">
      <alignment horizontal="center" vertical="center" wrapText="1"/>
      <protection/>
    </xf>
    <xf numFmtId="49" fontId="0" fillId="0" borderId="4" xfId="18" applyNumberFormat="1" applyFont="1" applyBorder="1" applyAlignment="1">
      <alignment horizontal="center" vertical="center" wrapText="1"/>
      <protection/>
    </xf>
    <xf numFmtId="49" fontId="0" fillId="0" borderId="4" xfId="23" applyNumberFormat="1" applyFont="1" applyFill="1" applyBorder="1" applyAlignment="1">
      <alignment horizontal="center" vertical="center"/>
      <protection/>
    </xf>
    <xf numFmtId="49" fontId="0" fillId="0" borderId="4" xfId="0" applyNumberFormat="1" applyFont="1" applyFill="1" applyBorder="1" applyAlignment="1">
      <alignment horizontal="center" vertical="center" wrapText="1"/>
    </xf>
    <xf numFmtId="185" fontId="0" fillId="0" borderId="4" xfId="16" applyNumberFormat="1" applyFont="1" applyBorder="1" applyAlignment="1">
      <alignment horizontal="center" vertical="center" wrapText="1"/>
    </xf>
    <xf numFmtId="190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9" fontId="0" fillId="0" borderId="4" xfId="23" applyNumberFormat="1" applyFont="1" applyBorder="1" applyAlignment="1">
      <alignment horizontal="center" vertical="center" wrapText="1"/>
      <protection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23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5" xfId="0" applyFont="1" applyBorder="1" applyAlignment="1">
      <alignment horizontal="right"/>
    </xf>
    <xf numFmtId="185" fontId="22" fillId="0" borderId="0" xfId="16" applyNumberFormat="1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185" fontId="2" fillId="0" borderId="6" xfId="16" applyNumberFormat="1" applyFont="1" applyBorder="1" applyAlignment="1">
      <alignment horizontal="center" vertical="center" wrapText="1"/>
    </xf>
    <xf numFmtId="190" fontId="2" fillId="0" borderId="6" xfId="0" applyNumberFormat="1" applyFont="1" applyBorder="1" applyAlignment="1">
      <alignment horizontal="center" vertical="center" wrapText="1"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4" xfId="23" applyFont="1" applyFill="1" applyBorder="1" applyAlignment="1">
      <alignment horizontal="center" vertical="center" wrapText="1"/>
      <protection/>
    </xf>
    <xf numFmtId="0" fontId="0" fillId="0" borderId="4" xfId="23" applyFont="1" applyBorder="1" applyAlignment="1">
      <alignment horizontal="center" vertical="center" wrapText="1"/>
      <protection/>
    </xf>
    <xf numFmtId="0" fontId="0" fillId="3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88" fontId="2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4" xfId="23" applyFont="1" applyFill="1" applyBorder="1" applyAlignment="1">
      <alignment horizontal="center" vertical="center"/>
      <protection/>
    </xf>
    <xf numFmtId="0" fontId="1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center"/>
    </xf>
    <xf numFmtId="188" fontId="0" fillId="0" borderId="4" xfId="0" applyNumberFormat="1" applyFont="1" applyBorder="1" applyAlignment="1">
      <alignment horizontal="center" vertical="center" wrapText="1"/>
    </xf>
    <xf numFmtId="0" fontId="0" fillId="2" borderId="4" xfId="0" applyNumberFormat="1" applyFont="1" applyFill="1" applyBorder="1" applyAlignment="1" applyProtection="1">
      <alignment horizontal="center" vertical="center"/>
      <protection/>
    </xf>
    <xf numFmtId="0" fontId="0" fillId="2" borderId="4" xfId="19" applyFont="1" applyFill="1" applyBorder="1" applyAlignment="1">
      <alignment horizontal="center" vertical="center" wrapText="1"/>
      <protection/>
    </xf>
    <xf numFmtId="188" fontId="0" fillId="2" borderId="4" xfId="23" applyNumberFormat="1" applyFont="1" applyFill="1" applyBorder="1" applyAlignment="1">
      <alignment horizontal="center" vertical="center"/>
      <protection/>
    </xf>
    <xf numFmtId="0" fontId="0" fillId="0" borderId="4" xfId="19" applyFont="1" applyFill="1" applyBorder="1" applyAlignment="1">
      <alignment horizontal="center" vertical="center" shrinkToFi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23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/>
    </xf>
    <xf numFmtId="0" fontId="0" fillId="0" borderId="4" xfId="23" applyFont="1" applyBorder="1" applyAlignment="1">
      <alignment horizontal="center" vertical="center"/>
      <protection/>
    </xf>
    <xf numFmtId="0" fontId="0" fillId="0" borderId="4" xfId="20" applyNumberFormat="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4" xfId="19" applyFont="1" applyBorder="1" applyAlignment="1">
      <alignment horizontal="center" vertical="center" wrapText="1"/>
      <protection/>
    </xf>
    <xf numFmtId="0" fontId="0" fillId="0" borderId="4" xfId="20" applyNumberFormat="1" applyFont="1" applyFill="1" applyBorder="1" applyAlignment="1">
      <alignment horizontal="center" vertical="center"/>
      <protection/>
    </xf>
    <xf numFmtId="185" fontId="0" fillId="0" borderId="4" xfId="16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20" applyFont="1" applyFill="1" applyBorder="1" applyAlignment="1">
      <alignment horizontal="center" vertical="center" shrinkToFit="1"/>
      <protection/>
    </xf>
    <xf numFmtId="0" fontId="0" fillId="0" borderId="4" xfId="23" applyFont="1" applyFill="1" applyBorder="1" applyAlignment="1">
      <alignment horizontal="center" vertical="center" shrinkToFit="1"/>
      <protection/>
    </xf>
    <xf numFmtId="0" fontId="0" fillId="0" borderId="4" xfId="0" applyFont="1" applyFill="1" applyBorder="1" applyAlignment="1">
      <alignment horizontal="center" vertical="center" shrinkToFit="1"/>
    </xf>
    <xf numFmtId="190" fontId="0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shrinkToFit="1"/>
      <protection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4" xfId="21" applyFont="1" applyFill="1" applyBorder="1" applyAlignment="1">
      <alignment horizontal="center" vertical="center"/>
      <protection/>
    </xf>
    <xf numFmtId="49" fontId="0" fillId="0" borderId="4" xfId="23" applyNumberFormat="1" applyFont="1" applyFill="1" applyBorder="1" applyAlignment="1">
      <alignment horizontal="center" vertical="center" wrapText="1"/>
      <protection/>
    </xf>
    <xf numFmtId="0" fontId="0" fillId="3" borderId="4" xfId="0" applyNumberFormat="1" applyFont="1" applyFill="1" applyBorder="1" applyAlignment="1" applyProtection="1">
      <alignment horizontal="center" vertical="center" shrinkToFit="1"/>
      <protection/>
    </xf>
    <xf numFmtId="185" fontId="0" fillId="3" borderId="4" xfId="16" applyNumberFormat="1" applyFont="1" applyFill="1" applyBorder="1" applyAlignment="1">
      <alignment horizontal="center" vertical="center" wrapText="1"/>
    </xf>
    <xf numFmtId="190" fontId="0" fillId="3" borderId="4" xfId="0" applyNumberFormat="1" applyFont="1" applyFill="1" applyBorder="1" applyAlignment="1">
      <alignment horizontal="center" vertical="center" wrapText="1"/>
    </xf>
    <xf numFmtId="0" fontId="0" fillId="2" borderId="4" xfId="17" applyFont="1" applyFill="1" applyBorder="1" applyAlignment="1">
      <alignment horizontal="center" vertical="center"/>
      <protection/>
    </xf>
    <xf numFmtId="0" fontId="0" fillId="3" borderId="4" xfId="23" applyFont="1" applyFill="1" applyBorder="1" applyAlignment="1">
      <alignment horizontal="center" vertical="center"/>
      <protection/>
    </xf>
    <xf numFmtId="0" fontId="0" fillId="2" borderId="4" xfId="0" applyNumberFormat="1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188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>
      <alignment horizontal="center" vertical="center" shrinkToFit="1"/>
    </xf>
    <xf numFmtId="0" fontId="0" fillId="0" borderId="4" xfId="0" applyNumberFormat="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2" borderId="4" xfId="0" applyNumberFormat="1" applyFont="1" applyFill="1" applyBorder="1" applyAlignment="1" applyProtection="1">
      <alignment vertical="center"/>
      <protection/>
    </xf>
    <xf numFmtId="0" fontId="0" fillId="0" borderId="4" xfId="19" applyFont="1" applyFill="1" applyBorder="1" applyAlignment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4" xfId="0" applyFont="1" applyFill="1" applyBorder="1" applyAlignment="1">
      <alignment horizontal="center" vertical="center" wrapText="1" shrinkToFit="1"/>
    </xf>
    <xf numFmtId="0" fontId="0" fillId="0" borderId="4" xfId="23" applyFont="1" applyBorder="1" applyAlignment="1">
      <alignment horizontal="center" vertical="center" wrapText="1"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4" xfId="0" applyNumberFormat="1" applyFill="1" applyBorder="1" applyAlignment="1" applyProtection="1">
      <alignment horizontal="center" vertical="center" shrinkToFit="1"/>
      <protection/>
    </xf>
    <xf numFmtId="190" fontId="0" fillId="0" borderId="2" xfId="16" applyNumberFormat="1" applyFont="1" applyBorder="1" applyAlignment="1">
      <alignment horizontal="left"/>
    </xf>
    <xf numFmtId="14" fontId="8" fillId="0" borderId="2" xfId="16" applyNumberFormat="1" applyFont="1" applyBorder="1" applyAlignment="1">
      <alignment horizontal="left"/>
    </xf>
    <xf numFmtId="0" fontId="13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8" xfId="23" applyFont="1" applyBorder="1" applyAlignment="1">
      <alignment horizontal="center" vertical="center" wrapText="1"/>
      <protection/>
    </xf>
    <xf numFmtId="0" fontId="2" fillId="0" borderId="7" xfId="23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14" fontId="16" fillId="0" borderId="5" xfId="0" applyNumberFormat="1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3" fillId="0" borderId="0" xfId="0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20" applyFont="1" applyFill="1" applyBorder="1" applyAlignment="1">
      <alignment horizontal="center" vertical="center" wrapText="1"/>
      <protection/>
    </xf>
    <xf numFmtId="0" fontId="0" fillId="0" borderId="4" xfId="23" applyFont="1" applyFill="1" applyBorder="1" applyAlignment="1">
      <alignment horizontal="center" vertical="center" wrapText="1"/>
      <protection/>
    </xf>
    <xf numFmtId="0" fontId="0" fillId="0" borderId="4" xfId="19" applyFont="1" applyFill="1" applyBorder="1" applyAlignment="1">
      <alignment horizontal="center" vertical="center" wrapText="1"/>
      <protection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0" fillId="0" borderId="5" xfId="0" applyFont="1" applyBorder="1" applyAlignment="1">
      <alignment horizontal="left"/>
    </xf>
    <xf numFmtId="14" fontId="0" fillId="0" borderId="5" xfId="0" applyNumberFormat="1" applyFont="1" applyBorder="1" applyAlignment="1">
      <alignment horizontal="left"/>
    </xf>
    <xf numFmtId="0" fontId="12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3" borderId="4" xfId="23" applyFont="1" applyFill="1" applyBorder="1" applyAlignment="1">
      <alignment horizontal="center" vertical="center"/>
      <protection/>
    </xf>
    <xf numFmtId="0" fontId="0" fillId="3" borderId="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19" applyFont="1" applyFill="1" applyBorder="1" applyAlignment="1">
      <alignment horizontal="center" vertical="center" wrapText="1"/>
      <protection/>
    </xf>
    <xf numFmtId="0" fontId="0" fillId="0" borderId="4" xfId="20" applyFont="1" applyFill="1" applyBorder="1" applyAlignment="1">
      <alignment horizontal="center" vertical="center" wrapText="1"/>
      <protection/>
    </xf>
    <xf numFmtId="49" fontId="0" fillId="0" borderId="4" xfId="23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</cellXfs>
  <cellStyles count="16">
    <cellStyle name="Normal" xfId="0"/>
    <cellStyle name="_ET_STYLE_NoName_00_" xfId="15"/>
    <cellStyle name="Percent" xfId="16"/>
    <cellStyle name="常规_00047" xfId="17"/>
    <cellStyle name="常规_P10双色16X16点4S恒流2R1G_12A3010  （P4表贴三合一全彩压铸铝租赁箱体）" xfId="18"/>
    <cellStyle name="常规_Sheet1" xfId="19"/>
    <cellStyle name="常规_Sheet1_12B3101  （P8三合一户外吊装新压铸铝箱体)" xfId="20"/>
    <cellStyle name="常规_Sheet1_7" xfId="21"/>
    <cellStyle name="常规_Sheet1_HUB-480X480-C(A201301-044单)348块" xfId="22"/>
    <cellStyle name="常规_各单元板材料清单（已更新1）031022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workbookViewId="0" topLeftCell="A1">
      <selection activeCell="D9" sqref="D9"/>
    </sheetView>
  </sheetViews>
  <sheetFormatPr defaultColWidth="9.00390625" defaultRowHeight="14.25"/>
  <cols>
    <col min="1" max="1" width="10.125" style="30" customWidth="1"/>
    <col min="2" max="2" width="11.375" style="30" customWidth="1"/>
    <col min="3" max="3" width="11.125" style="30" customWidth="1"/>
    <col min="4" max="4" width="27.75390625" style="30" customWidth="1"/>
    <col min="5" max="5" width="9.75390625" style="30" customWidth="1"/>
    <col min="6" max="6" width="9.375" style="30" customWidth="1"/>
    <col min="7" max="7" width="7.75390625" style="31" customWidth="1"/>
    <col min="8" max="8" width="12.625" style="32" customWidth="1"/>
    <col min="9" max="9" width="9.50390625" style="30" customWidth="1"/>
    <col min="10" max="12" width="8.375" style="30" hidden="1" customWidth="1"/>
    <col min="13" max="13" width="7.875" style="30" hidden="1" customWidth="1"/>
    <col min="14" max="14" width="7.125" style="30" hidden="1" customWidth="1"/>
    <col min="15" max="15" width="8.375" style="30" hidden="1" customWidth="1"/>
    <col min="16" max="16" width="12.25390625" style="30" hidden="1" customWidth="1"/>
    <col min="17" max="17" width="12.50390625" style="30" hidden="1" customWidth="1"/>
    <col min="18" max="18" width="13.50390625" style="30" hidden="1" customWidth="1"/>
    <col min="19" max="20" width="7.625" style="30" customWidth="1"/>
    <col min="21" max="21" width="25.50390625" style="30" customWidth="1"/>
    <col min="22" max="16384" width="9.00390625" style="26" customWidth="1"/>
  </cols>
  <sheetData>
    <row r="1" spans="1:21" ht="50.25" customHeight="1">
      <c r="A1" s="245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</row>
    <row r="2" spans="1:21" ht="23.25" customHeight="1">
      <c r="A2" s="5" t="s">
        <v>0</v>
      </c>
      <c r="B2" s="27"/>
      <c r="C2" s="1" t="s">
        <v>1</v>
      </c>
      <c r="D2" s="14" t="s">
        <v>258</v>
      </c>
      <c r="E2" s="2" t="s">
        <v>2</v>
      </c>
      <c r="F2" s="246" t="s">
        <v>85</v>
      </c>
      <c r="G2" s="246"/>
      <c r="H2" s="6" t="s">
        <v>3</v>
      </c>
      <c r="I2" s="25" t="s">
        <v>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3.25" customHeight="1">
      <c r="A3" s="5" t="s">
        <v>5</v>
      </c>
      <c r="B3" s="106" t="s">
        <v>259</v>
      </c>
      <c r="C3" s="1" t="s">
        <v>6</v>
      </c>
      <c r="D3" s="78">
        <v>97</v>
      </c>
      <c r="E3" s="247" t="s">
        <v>7</v>
      </c>
      <c r="F3" s="247"/>
      <c r="G3" s="28" t="s">
        <v>8</v>
      </c>
      <c r="H3" s="248">
        <v>41919</v>
      </c>
      <c r="I3" s="24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1" s="29" customFormat="1" ht="24" customHeight="1">
      <c r="A4" s="61" t="s">
        <v>9</v>
      </c>
      <c r="B4" s="61" t="s">
        <v>10</v>
      </c>
      <c r="C4" s="61" t="s">
        <v>11</v>
      </c>
      <c r="D4" s="61" t="s">
        <v>12</v>
      </c>
      <c r="E4" s="61" t="s">
        <v>13</v>
      </c>
      <c r="F4" s="61" t="s">
        <v>14</v>
      </c>
      <c r="G4" s="99" t="s">
        <v>15</v>
      </c>
      <c r="H4" s="100" t="s">
        <v>16</v>
      </c>
      <c r="I4" s="61" t="s">
        <v>17</v>
      </c>
      <c r="J4" s="62" t="s">
        <v>18</v>
      </c>
      <c r="K4" s="62" t="s">
        <v>19</v>
      </c>
      <c r="L4" s="62" t="s">
        <v>20</v>
      </c>
      <c r="M4" s="62" t="s">
        <v>21</v>
      </c>
      <c r="N4" s="62" t="s">
        <v>22</v>
      </c>
      <c r="O4" s="62" t="s">
        <v>23</v>
      </c>
      <c r="P4" s="62" t="s">
        <v>24</v>
      </c>
      <c r="Q4" s="62" t="s">
        <v>25</v>
      </c>
      <c r="R4" s="62" t="s">
        <v>26</v>
      </c>
      <c r="S4" s="62" t="s">
        <v>35</v>
      </c>
      <c r="T4" s="62" t="s">
        <v>36</v>
      </c>
      <c r="U4" s="101" t="s">
        <v>27</v>
      </c>
    </row>
    <row r="5" spans="1:21" s="70" customFormat="1" ht="19.5" customHeight="1">
      <c r="A5" s="67">
        <v>1</v>
      </c>
      <c r="B5" s="68">
        <v>1701060056</v>
      </c>
      <c r="C5" s="148" t="s">
        <v>68</v>
      </c>
      <c r="D5" s="149" t="s">
        <v>85</v>
      </c>
      <c r="E5" s="150" t="s">
        <v>7</v>
      </c>
      <c r="F5" s="84">
        <v>1</v>
      </c>
      <c r="G5" s="151">
        <v>0</v>
      </c>
      <c r="H5" s="152">
        <f aca="true" t="shared" si="0" ref="H5:H18">$D$3*F5*(1+G5)</f>
        <v>97</v>
      </c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  <c r="T5" s="62"/>
      <c r="U5" s="69" t="s">
        <v>65</v>
      </c>
    </row>
    <row r="6" spans="1:21" s="70" customFormat="1" ht="19.5" customHeight="1">
      <c r="A6" s="67">
        <v>2</v>
      </c>
      <c r="B6" s="85">
        <v>1401000053</v>
      </c>
      <c r="C6" s="85" t="s">
        <v>108</v>
      </c>
      <c r="D6" s="85" t="s">
        <v>71</v>
      </c>
      <c r="E6" s="59" t="s">
        <v>7</v>
      </c>
      <c r="F6" s="104">
        <v>4</v>
      </c>
      <c r="G6" s="58">
        <v>0</v>
      </c>
      <c r="H6" s="152">
        <f t="shared" si="0"/>
        <v>388</v>
      </c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71"/>
    </row>
    <row r="7" spans="1:21" s="70" customFormat="1" ht="19.5" customHeight="1">
      <c r="A7" s="67">
        <v>3</v>
      </c>
      <c r="B7" s="85">
        <v>1401000050</v>
      </c>
      <c r="C7" s="85" t="s">
        <v>108</v>
      </c>
      <c r="D7" s="85" t="s">
        <v>86</v>
      </c>
      <c r="E7" s="59" t="s">
        <v>7</v>
      </c>
      <c r="F7" s="104">
        <v>1</v>
      </c>
      <c r="G7" s="58">
        <v>0</v>
      </c>
      <c r="H7" s="152">
        <f t="shared" si="0"/>
        <v>97</v>
      </c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71"/>
    </row>
    <row r="8" spans="1:21" s="70" customFormat="1" ht="19.5" customHeight="1">
      <c r="A8" s="67">
        <v>4</v>
      </c>
      <c r="B8" s="85">
        <v>1401000051</v>
      </c>
      <c r="C8" s="85" t="s">
        <v>108</v>
      </c>
      <c r="D8" s="85" t="s">
        <v>87</v>
      </c>
      <c r="E8" s="59" t="s">
        <v>7</v>
      </c>
      <c r="F8" s="104">
        <v>2</v>
      </c>
      <c r="G8" s="58">
        <v>0</v>
      </c>
      <c r="H8" s="152">
        <f t="shared" si="0"/>
        <v>194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71"/>
    </row>
    <row r="9" spans="1:21" s="70" customFormat="1" ht="19.5" customHeight="1">
      <c r="A9" s="67">
        <v>5</v>
      </c>
      <c r="B9" s="153">
        <v>1401502005</v>
      </c>
      <c r="C9" s="85" t="s">
        <v>108</v>
      </c>
      <c r="D9" s="153" t="s">
        <v>262</v>
      </c>
      <c r="E9" s="59" t="s">
        <v>7</v>
      </c>
      <c r="F9" s="69">
        <v>36</v>
      </c>
      <c r="G9" s="58">
        <v>0</v>
      </c>
      <c r="H9" s="152">
        <f t="shared" si="0"/>
        <v>3492</v>
      </c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s="70" customFormat="1" ht="19.5" customHeight="1">
      <c r="A10" s="67">
        <v>6</v>
      </c>
      <c r="B10" s="55">
        <v>1401000057</v>
      </c>
      <c r="C10" s="85" t="s">
        <v>108</v>
      </c>
      <c r="D10" s="138" t="s">
        <v>98</v>
      </c>
      <c r="E10" s="59" t="s">
        <v>7</v>
      </c>
      <c r="F10" s="104">
        <v>20</v>
      </c>
      <c r="G10" s="58">
        <v>0</v>
      </c>
      <c r="H10" s="152">
        <f t="shared" si="0"/>
        <v>1940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71"/>
    </row>
    <row r="11" spans="1:21" s="70" customFormat="1" ht="19.5" customHeight="1">
      <c r="A11" s="67">
        <v>7</v>
      </c>
      <c r="B11" s="55">
        <v>1203470026</v>
      </c>
      <c r="C11" s="55" t="s">
        <v>88</v>
      </c>
      <c r="D11" s="83" t="s">
        <v>92</v>
      </c>
      <c r="E11" s="59" t="s">
        <v>7</v>
      </c>
      <c r="F11" s="98">
        <v>6</v>
      </c>
      <c r="G11" s="58">
        <v>0.003</v>
      </c>
      <c r="H11" s="152">
        <f t="shared" si="0"/>
        <v>583.746</v>
      </c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86"/>
    </row>
    <row r="12" spans="1:21" s="70" customFormat="1" ht="19.5" customHeight="1">
      <c r="A12" s="67">
        <v>8</v>
      </c>
      <c r="B12" s="55"/>
      <c r="C12" s="87" t="s">
        <v>28</v>
      </c>
      <c r="D12" s="87" t="s">
        <v>99</v>
      </c>
      <c r="E12" s="59" t="s">
        <v>7</v>
      </c>
      <c r="F12" s="105">
        <v>12</v>
      </c>
      <c r="G12" s="58">
        <v>0.003</v>
      </c>
      <c r="H12" s="152">
        <f t="shared" si="0"/>
        <v>1167.492</v>
      </c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102" t="s">
        <v>100</v>
      </c>
    </row>
    <row r="13" spans="1:21" s="70" customFormat="1" ht="19.5" customHeight="1">
      <c r="A13" s="67">
        <v>9</v>
      </c>
      <c r="B13" s="55"/>
      <c r="C13" s="87" t="s">
        <v>28</v>
      </c>
      <c r="D13" s="87" t="s">
        <v>99</v>
      </c>
      <c r="E13" s="59" t="s">
        <v>7</v>
      </c>
      <c r="F13" s="105">
        <v>12</v>
      </c>
      <c r="G13" s="58">
        <v>0.003</v>
      </c>
      <c r="H13" s="152">
        <f t="shared" si="0"/>
        <v>1167.492</v>
      </c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102" t="s">
        <v>101</v>
      </c>
    </row>
    <row r="14" spans="1:21" s="70" customFormat="1" ht="19.5" customHeight="1">
      <c r="A14" s="67">
        <v>10</v>
      </c>
      <c r="B14" s="55"/>
      <c r="C14" s="87" t="s">
        <v>28</v>
      </c>
      <c r="D14" s="87" t="s">
        <v>99</v>
      </c>
      <c r="E14" s="59" t="s">
        <v>7</v>
      </c>
      <c r="F14" s="105">
        <v>12</v>
      </c>
      <c r="G14" s="58">
        <v>0.003</v>
      </c>
      <c r="H14" s="152">
        <f t="shared" si="0"/>
        <v>1167.492</v>
      </c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102" t="s">
        <v>102</v>
      </c>
    </row>
    <row r="15" spans="1:21" s="70" customFormat="1" ht="19.5" customHeight="1">
      <c r="A15" s="67">
        <v>11</v>
      </c>
      <c r="B15" s="55">
        <v>1101203303</v>
      </c>
      <c r="C15" s="55" t="s">
        <v>60</v>
      </c>
      <c r="D15" s="55" t="s">
        <v>89</v>
      </c>
      <c r="E15" s="59" t="s">
        <v>7</v>
      </c>
      <c r="F15" s="105">
        <v>1</v>
      </c>
      <c r="G15" s="58">
        <v>0.003</v>
      </c>
      <c r="H15" s="152">
        <f t="shared" si="0"/>
        <v>97.29099999999998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102"/>
    </row>
    <row r="16" spans="1:21" s="70" customFormat="1" ht="19.5" customHeight="1">
      <c r="A16" s="67">
        <v>12</v>
      </c>
      <c r="B16" s="88">
        <v>1201104306</v>
      </c>
      <c r="C16" s="87" t="s">
        <v>103</v>
      </c>
      <c r="D16" s="87" t="s">
        <v>104</v>
      </c>
      <c r="E16" s="59" t="s">
        <v>7</v>
      </c>
      <c r="F16" s="59">
        <v>44</v>
      </c>
      <c r="G16" s="58">
        <v>0.003</v>
      </c>
      <c r="H16" s="152">
        <f t="shared" si="0"/>
        <v>4280.803999999999</v>
      </c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72"/>
    </row>
    <row r="17" spans="1:21" s="70" customFormat="1" ht="19.5" customHeight="1">
      <c r="A17" s="67">
        <v>13</v>
      </c>
      <c r="B17" s="55">
        <v>1201221030</v>
      </c>
      <c r="C17" s="138" t="s">
        <v>90</v>
      </c>
      <c r="D17" s="55" t="s">
        <v>91</v>
      </c>
      <c r="E17" s="59" t="s">
        <v>7</v>
      </c>
      <c r="F17" s="98">
        <v>13</v>
      </c>
      <c r="G17" s="58">
        <v>0</v>
      </c>
      <c r="H17" s="152">
        <f t="shared" si="0"/>
        <v>1261</v>
      </c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86" t="s">
        <v>105</v>
      </c>
    </row>
    <row r="18" spans="1:21" s="70" customFormat="1" ht="19.5" customHeight="1">
      <c r="A18" s="67">
        <v>14</v>
      </c>
      <c r="B18" s="55">
        <v>1601020023</v>
      </c>
      <c r="C18" s="55" t="s">
        <v>93</v>
      </c>
      <c r="D18" s="55" t="s">
        <v>94</v>
      </c>
      <c r="E18" s="59" t="s">
        <v>7</v>
      </c>
      <c r="F18" s="55">
        <v>1</v>
      </c>
      <c r="G18" s="58">
        <v>0</v>
      </c>
      <c r="H18" s="152">
        <f t="shared" si="0"/>
        <v>97</v>
      </c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72" t="s">
        <v>106</v>
      </c>
    </row>
    <row r="19" spans="1:21" s="70" customFormat="1" ht="19.5" customHeight="1">
      <c r="A19" s="67">
        <v>15</v>
      </c>
      <c r="B19" s="55">
        <v>2107060058</v>
      </c>
      <c r="C19" s="60" t="s">
        <v>95</v>
      </c>
      <c r="D19" s="60" t="s">
        <v>107</v>
      </c>
      <c r="E19" s="59" t="s">
        <v>7</v>
      </c>
      <c r="F19" s="96"/>
      <c r="G19" s="57">
        <v>0</v>
      </c>
      <c r="H19" s="54">
        <v>1</v>
      </c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72" t="s">
        <v>96</v>
      </c>
    </row>
    <row r="20" spans="1:21" s="89" customFormat="1" ht="19.5" customHeight="1">
      <c r="A20" s="67">
        <v>16</v>
      </c>
      <c r="B20" s="55">
        <v>2107060059</v>
      </c>
      <c r="C20" s="60" t="s">
        <v>95</v>
      </c>
      <c r="D20" s="60" t="s">
        <v>107</v>
      </c>
      <c r="E20" s="59" t="s">
        <v>7</v>
      </c>
      <c r="F20" s="103"/>
      <c r="G20" s="57">
        <v>0</v>
      </c>
      <c r="H20" s="54">
        <v>1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 t="s">
        <v>97</v>
      </c>
    </row>
    <row r="21" spans="1:21" s="89" customFormat="1" ht="19.5" customHeight="1">
      <c r="A21" s="67">
        <v>17</v>
      </c>
      <c r="B21" s="55"/>
      <c r="C21" s="60" t="s">
        <v>260</v>
      </c>
      <c r="D21" s="60" t="s">
        <v>261</v>
      </c>
      <c r="E21" s="59" t="s">
        <v>7</v>
      </c>
      <c r="F21" s="228">
        <v>1</v>
      </c>
      <c r="G21" s="57">
        <v>0</v>
      </c>
      <c r="H21" s="152">
        <f>$D$3*F21*(1+G21)</f>
        <v>97</v>
      </c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s="89" customFormat="1" ht="18" customHeight="1">
      <c r="A22" s="67"/>
      <c r="B22" s="55"/>
      <c r="C22" s="60"/>
      <c r="D22" s="60"/>
      <c r="E22" s="59"/>
      <c r="F22" s="103"/>
      <c r="G22" s="57"/>
      <c r="H22" s="54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s="89" customFormat="1" ht="18" customHeight="1">
      <c r="A23" s="67"/>
      <c r="B23" s="55"/>
      <c r="C23" s="60"/>
      <c r="D23" s="60"/>
      <c r="E23" s="59"/>
      <c r="F23" s="103"/>
      <c r="G23" s="57"/>
      <c r="H23" s="54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2:20" ht="26.25" customHeight="1">
      <c r="B24" s="1" t="s">
        <v>54</v>
      </c>
      <c r="C24" s="33"/>
      <c r="D24" s="13" t="s">
        <v>55</v>
      </c>
      <c r="E24" s="4"/>
      <c r="F24" s="17"/>
      <c r="G24" s="49" t="s">
        <v>56</v>
      </c>
      <c r="H24" s="243" t="s">
        <v>72</v>
      </c>
      <c r="I24" s="243"/>
      <c r="M24" s="34"/>
      <c r="N24" s="34"/>
      <c r="O24" s="34"/>
      <c r="P24" s="34"/>
      <c r="Q24" s="34"/>
      <c r="R24" s="34"/>
      <c r="S24" s="34"/>
      <c r="T24" s="34"/>
    </row>
    <row r="25" spans="2:20" ht="33" customHeight="1">
      <c r="B25" s="1" t="s">
        <v>41</v>
      </c>
      <c r="C25" s="35"/>
      <c r="D25" s="13" t="s">
        <v>41</v>
      </c>
      <c r="E25" s="16"/>
      <c r="F25" s="18"/>
      <c r="G25" s="50" t="s">
        <v>41</v>
      </c>
      <c r="H25" s="244">
        <v>41919</v>
      </c>
      <c r="I25" s="244"/>
      <c r="M25" s="34"/>
      <c r="N25" s="34"/>
      <c r="O25" s="34"/>
      <c r="P25" s="34"/>
      <c r="Q25" s="34"/>
      <c r="R25" s="34"/>
      <c r="S25" s="34"/>
      <c r="T25" s="34"/>
    </row>
  </sheetData>
  <mergeCells count="6">
    <mergeCell ref="H24:I24"/>
    <mergeCell ref="H25:I25"/>
    <mergeCell ref="A1:U1"/>
    <mergeCell ref="F2:G2"/>
    <mergeCell ref="E3:F3"/>
    <mergeCell ref="H3:I3"/>
  </mergeCells>
  <printOptions horizontalCentered="1"/>
  <pageMargins left="0.24" right="0.16" top="0.1968503937007874" bottom="0.2362204724409449" header="0.2362204724409449" footer="0.1968503937007874"/>
  <pageSetup horizontalDpi="600" verticalDpi="600" orientation="landscape" paperSize="9" scale="88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SheetLayoutView="100" workbookViewId="0" topLeftCell="A1">
      <selection activeCell="F6" sqref="F6"/>
    </sheetView>
  </sheetViews>
  <sheetFormatPr defaultColWidth="9.00390625" defaultRowHeight="14.25"/>
  <cols>
    <col min="1" max="1" width="9.875" style="30" customWidth="1"/>
    <col min="2" max="2" width="13.125" style="30" customWidth="1"/>
    <col min="3" max="3" width="11.875" style="30" customWidth="1"/>
    <col min="4" max="4" width="27.25390625" style="30" customWidth="1"/>
    <col min="5" max="5" width="9.875" style="29" customWidth="1"/>
    <col min="6" max="6" width="9.375" style="30" customWidth="1"/>
    <col min="7" max="7" width="7.375" style="12" customWidth="1"/>
    <col min="8" max="8" width="10.125" style="51" customWidth="1"/>
    <col min="9" max="9" width="10.375" style="30" customWidth="1"/>
    <col min="10" max="10" width="9.50390625" style="30" customWidth="1"/>
    <col min="11" max="11" width="10.50390625" style="30" customWidth="1"/>
    <col min="12" max="12" width="27.75390625" style="30" customWidth="1"/>
    <col min="13" max="16384" width="9.00390625" style="26" customWidth="1"/>
  </cols>
  <sheetData>
    <row r="1" spans="1:12" ht="45.75" customHeight="1">
      <c r="A1" s="245" t="s">
        <v>38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7.75" customHeight="1">
      <c r="A2" s="5" t="s">
        <v>32</v>
      </c>
      <c r="B2" s="25" t="s">
        <v>33</v>
      </c>
      <c r="C2" s="1" t="s">
        <v>1</v>
      </c>
      <c r="D2" s="14" t="s">
        <v>258</v>
      </c>
      <c r="E2" s="2" t="s">
        <v>2</v>
      </c>
      <c r="F2" s="249" t="s">
        <v>85</v>
      </c>
      <c r="G2" s="249"/>
      <c r="H2" s="6" t="s">
        <v>3</v>
      </c>
      <c r="I2" s="25" t="s">
        <v>34</v>
      </c>
      <c r="J2" s="250"/>
      <c r="K2" s="250"/>
      <c r="L2" s="250"/>
    </row>
    <row r="3" spans="1:12" ht="24" customHeight="1">
      <c r="A3" s="5" t="s">
        <v>39</v>
      </c>
      <c r="B3" s="106" t="s">
        <v>259</v>
      </c>
      <c r="C3" s="1" t="s">
        <v>40</v>
      </c>
      <c r="D3" s="78">
        <v>2</v>
      </c>
      <c r="E3" s="66" t="s">
        <v>57</v>
      </c>
      <c r="F3" s="79"/>
      <c r="G3" s="9" t="s">
        <v>41</v>
      </c>
      <c r="H3" s="248">
        <v>41919</v>
      </c>
      <c r="I3" s="248"/>
      <c r="J3" s="251"/>
      <c r="K3" s="251"/>
      <c r="L3" s="251"/>
    </row>
    <row r="4" spans="1:12" s="29" customFormat="1" ht="33.75" customHeight="1">
      <c r="A4" s="61" t="s">
        <v>42</v>
      </c>
      <c r="B4" s="61" t="s">
        <v>43</v>
      </c>
      <c r="C4" s="61" t="s">
        <v>44</v>
      </c>
      <c r="D4" s="61" t="s">
        <v>45</v>
      </c>
      <c r="E4" s="61" t="s">
        <v>46</v>
      </c>
      <c r="F4" s="61" t="s">
        <v>47</v>
      </c>
      <c r="G4" s="63" t="s">
        <v>48</v>
      </c>
      <c r="H4" s="65" t="s">
        <v>49</v>
      </c>
      <c r="I4" s="61" t="s">
        <v>50</v>
      </c>
      <c r="J4" s="62" t="s">
        <v>51</v>
      </c>
      <c r="K4" s="62" t="s">
        <v>52</v>
      </c>
      <c r="L4" s="64" t="s">
        <v>53</v>
      </c>
    </row>
    <row r="5" spans="1:12" s="36" customFormat="1" ht="32.25" customHeight="1">
      <c r="A5" s="82">
        <v>1</v>
      </c>
      <c r="B5" s="68"/>
      <c r="C5" s="71" t="s">
        <v>197</v>
      </c>
      <c r="D5" s="154" t="s">
        <v>198</v>
      </c>
      <c r="E5" s="56" t="s">
        <v>199</v>
      </c>
      <c r="F5" s="69">
        <v>1</v>
      </c>
      <c r="G5" s="75">
        <v>0</v>
      </c>
      <c r="H5" s="54">
        <f aca="true" t="shared" si="0" ref="H5:H11">$D$3*F5*(1+G5)</f>
        <v>2</v>
      </c>
      <c r="I5" s="56"/>
      <c r="J5" s="56"/>
      <c r="K5" s="56"/>
      <c r="L5" s="76"/>
    </row>
    <row r="6" spans="1:12" s="36" customFormat="1" ht="32.25" customHeight="1">
      <c r="A6" s="82">
        <v>2</v>
      </c>
      <c r="B6" s="55">
        <v>2105030022</v>
      </c>
      <c r="C6" s="60" t="s">
        <v>200</v>
      </c>
      <c r="D6" s="83" t="s">
        <v>201</v>
      </c>
      <c r="E6" s="56" t="s">
        <v>199</v>
      </c>
      <c r="F6" s="69">
        <v>2</v>
      </c>
      <c r="G6" s="75">
        <v>0</v>
      </c>
      <c r="H6" s="54">
        <f t="shared" si="0"/>
        <v>4</v>
      </c>
      <c r="I6" s="56"/>
      <c r="J6" s="56"/>
      <c r="K6" s="56"/>
      <c r="L6" s="76"/>
    </row>
    <row r="7" spans="1:12" s="36" customFormat="1" ht="32.25" customHeight="1">
      <c r="A7" s="82">
        <v>3</v>
      </c>
      <c r="B7" s="55">
        <v>2201030001</v>
      </c>
      <c r="C7" s="60" t="s">
        <v>202</v>
      </c>
      <c r="D7" s="154" t="s">
        <v>203</v>
      </c>
      <c r="E7" s="56" t="s">
        <v>199</v>
      </c>
      <c r="F7" s="69">
        <v>2</v>
      </c>
      <c r="G7" s="75">
        <v>0</v>
      </c>
      <c r="H7" s="54">
        <f t="shared" si="0"/>
        <v>4</v>
      </c>
      <c r="I7" s="56"/>
      <c r="J7" s="56"/>
      <c r="K7" s="56"/>
      <c r="L7" s="221" t="s">
        <v>205</v>
      </c>
    </row>
    <row r="8" spans="1:12" s="36" customFormat="1" ht="32.25" customHeight="1">
      <c r="A8" s="82">
        <v>4</v>
      </c>
      <c r="B8" s="55">
        <v>3101060015</v>
      </c>
      <c r="C8" s="55" t="s">
        <v>62</v>
      </c>
      <c r="D8" s="83" t="s">
        <v>204</v>
      </c>
      <c r="E8" s="59" t="s">
        <v>199</v>
      </c>
      <c r="F8" s="69">
        <v>4</v>
      </c>
      <c r="G8" s="58">
        <v>0</v>
      </c>
      <c r="H8" s="54">
        <f t="shared" si="0"/>
        <v>8</v>
      </c>
      <c r="I8" s="56"/>
      <c r="J8" s="56"/>
      <c r="K8" s="56"/>
      <c r="L8" s="69" t="s">
        <v>109</v>
      </c>
    </row>
    <row r="9" spans="1:12" s="36" customFormat="1" ht="32.25" customHeight="1">
      <c r="A9" s="82">
        <v>5</v>
      </c>
      <c r="B9" s="55">
        <v>3102040012</v>
      </c>
      <c r="C9" s="55" t="s">
        <v>112</v>
      </c>
      <c r="D9" s="83" t="s">
        <v>113</v>
      </c>
      <c r="E9" s="59" t="s">
        <v>110</v>
      </c>
      <c r="F9" s="69">
        <v>1</v>
      </c>
      <c r="G9" s="58">
        <v>0</v>
      </c>
      <c r="H9" s="54">
        <f t="shared" si="0"/>
        <v>2</v>
      </c>
      <c r="I9" s="56"/>
      <c r="J9" s="56"/>
      <c r="K9" s="56"/>
      <c r="L9" s="69" t="s">
        <v>109</v>
      </c>
    </row>
    <row r="10" spans="1:12" s="36" customFormat="1" ht="32.25" customHeight="1">
      <c r="A10" s="82">
        <v>6</v>
      </c>
      <c r="B10" s="55">
        <v>2201001016</v>
      </c>
      <c r="C10" s="55" t="s">
        <v>61</v>
      </c>
      <c r="D10" s="154" t="s">
        <v>114</v>
      </c>
      <c r="E10" s="59" t="s">
        <v>110</v>
      </c>
      <c r="F10" s="69">
        <v>16</v>
      </c>
      <c r="G10" s="58">
        <v>0.01</v>
      </c>
      <c r="H10" s="54">
        <f t="shared" si="0"/>
        <v>32.32</v>
      </c>
      <c r="I10" s="56"/>
      <c r="J10" s="56"/>
      <c r="K10" s="56"/>
      <c r="L10" s="220" t="s">
        <v>194</v>
      </c>
    </row>
    <row r="11" spans="1:12" s="36" customFormat="1" ht="32.25" customHeight="1">
      <c r="A11" s="82">
        <v>7</v>
      </c>
      <c r="B11" s="55">
        <v>2201000004</v>
      </c>
      <c r="C11" s="55" t="s">
        <v>61</v>
      </c>
      <c r="D11" s="154" t="s">
        <v>195</v>
      </c>
      <c r="E11" s="59" t="s">
        <v>110</v>
      </c>
      <c r="F11" s="69">
        <v>48</v>
      </c>
      <c r="G11" s="58">
        <v>0.01</v>
      </c>
      <c r="H11" s="54">
        <f t="shared" si="0"/>
        <v>96.96000000000001</v>
      </c>
      <c r="I11" s="56"/>
      <c r="J11" s="56"/>
      <c r="K11" s="56"/>
      <c r="L11" s="69" t="s">
        <v>196</v>
      </c>
    </row>
    <row r="12" spans="1:12" s="39" customFormat="1" ht="32.25" customHeight="1">
      <c r="A12" s="19"/>
      <c r="B12" s="23"/>
      <c r="C12" s="22"/>
      <c r="D12" s="22"/>
      <c r="E12" s="37"/>
      <c r="F12" s="22"/>
      <c r="G12" s="24"/>
      <c r="H12" s="20"/>
      <c r="I12" s="38"/>
      <c r="J12" s="38"/>
      <c r="K12" s="38"/>
      <c r="L12" s="21"/>
    </row>
    <row r="13" spans="1:12" s="39" customFormat="1" ht="32.25" customHeight="1">
      <c r="A13" s="40"/>
      <c r="B13" s="41"/>
      <c r="C13" s="42"/>
      <c r="D13" s="43"/>
      <c r="E13" s="44"/>
      <c r="F13" s="45"/>
      <c r="G13" s="46"/>
      <c r="H13" s="47"/>
      <c r="I13" s="44"/>
      <c r="J13" s="44"/>
      <c r="K13" s="44"/>
      <c r="L13" s="48"/>
    </row>
    <row r="14" spans="3:11" ht="32.25" customHeight="1">
      <c r="C14" s="1" t="s">
        <v>54</v>
      </c>
      <c r="D14" s="33"/>
      <c r="E14" s="13" t="s">
        <v>55</v>
      </c>
      <c r="F14" s="4"/>
      <c r="G14" s="17"/>
      <c r="H14" s="49" t="s">
        <v>56</v>
      </c>
      <c r="I14" s="243" t="s">
        <v>72</v>
      </c>
      <c r="J14" s="243"/>
      <c r="K14" s="34"/>
    </row>
    <row r="15" spans="3:11" ht="32.25" customHeight="1">
      <c r="C15" s="1" t="s">
        <v>41</v>
      </c>
      <c r="D15" s="35"/>
      <c r="E15" s="13" t="s">
        <v>41</v>
      </c>
      <c r="F15" s="16"/>
      <c r="G15" s="18"/>
      <c r="H15" s="50" t="s">
        <v>41</v>
      </c>
      <c r="I15" s="244">
        <v>41919</v>
      </c>
      <c r="J15" s="244"/>
      <c r="K15" s="34"/>
    </row>
  </sheetData>
  <mergeCells count="6">
    <mergeCell ref="I14:J14"/>
    <mergeCell ref="I15:J15"/>
    <mergeCell ref="A1:L1"/>
    <mergeCell ref="H3:I3"/>
    <mergeCell ref="F2:G2"/>
    <mergeCell ref="J2:L3"/>
  </mergeCells>
  <printOptions horizontalCentered="1"/>
  <pageMargins left="0.24" right="0.16" top="0.24" bottom="0.23" header="0.2" footer="0.2"/>
  <pageSetup horizontalDpi="600" verticalDpi="600" orientation="landscape" paperSize="9" scale="85" r:id="rId1"/>
  <headerFooter alignWithMargins="0">
    <oddFooter>&amp;C总&amp;N页   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SheetLayoutView="100" workbookViewId="0" topLeftCell="A1">
      <selection activeCell="D10" sqref="D10"/>
    </sheetView>
  </sheetViews>
  <sheetFormatPr defaultColWidth="9.00390625" defaultRowHeight="14.25"/>
  <cols>
    <col min="1" max="1" width="9.875" style="30" customWidth="1"/>
    <col min="2" max="2" width="13.125" style="30" customWidth="1"/>
    <col min="3" max="3" width="11.875" style="30" customWidth="1"/>
    <col min="4" max="4" width="27.25390625" style="30" customWidth="1"/>
    <col min="5" max="5" width="9.875" style="29" customWidth="1"/>
    <col min="6" max="6" width="9.375" style="30" customWidth="1"/>
    <col min="7" max="7" width="7.375" style="12" customWidth="1"/>
    <col min="8" max="8" width="10.125" style="51" customWidth="1"/>
    <col min="9" max="9" width="10.375" style="30" customWidth="1"/>
    <col min="10" max="10" width="9.50390625" style="30" customWidth="1"/>
    <col min="11" max="11" width="10.50390625" style="30" customWidth="1"/>
    <col min="12" max="12" width="27.75390625" style="30" customWidth="1"/>
    <col min="13" max="16384" width="9.00390625" style="26" customWidth="1"/>
  </cols>
  <sheetData>
    <row r="1" spans="1:12" ht="45.75" customHeight="1">
      <c r="A1" s="245" t="s">
        <v>31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ht="27.75" customHeight="1">
      <c r="A2" s="5" t="s">
        <v>32</v>
      </c>
      <c r="B2" s="25" t="s">
        <v>33</v>
      </c>
      <c r="C2" s="1" t="s">
        <v>1</v>
      </c>
      <c r="D2" s="14" t="s">
        <v>258</v>
      </c>
      <c r="E2" s="2" t="s">
        <v>2</v>
      </c>
      <c r="F2" s="249" t="s">
        <v>85</v>
      </c>
      <c r="G2" s="249"/>
      <c r="H2" s="6" t="s">
        <v>3</v>
      </c>
      <c r="I2" s="25" t="s">
        <v>4</v>
      </c>
      <c r="J2" s="250"/>
      <c r="K2" s="250"/>
      <c r="L2" s="250"/>
    </row>
    <row r="3" spans="1:12" ht="24" customHeight="1">
      <c r="A3" s="5" t="s">
        <v>5</v>
      </c>
      <c r="B3" s="106" t="s">
        <v>259</v>
      </c>
      <c r="C3" s="1" t="s">
        <v>6</v>
      </c>
      <c r="D3" s="78">
        <v>95</v>
      </c>
      <c r="E3" s="247" t="s">
        <v>7</v>
      </c>
      <c r="F3" s="247"/>
      <c r="G3" s="28" t="s">
        <v>8</v>
      </c>
      <c r="H3" s="248">
        <v>41919</v>
      </c>
      <c r="I3" s="248"/>
      <c r="J3" s="251"/>
      <c r="K3" s="251"/>
      <c r="L3" s="251"/>
    </row>
    <row r="4" spans="1:12" s="29" customFormat="1" ht="33" customHeight="1">
      <c r="A4" s="61" t="s">
        <v>9</v>
      </c>
      <c r="B4" s="61" t="s">
        <v>10</v>
      </c>
      <c r="C4" s="61" t="s">
        <v>11</v>
      </c>
      <c r="D4" s="61" t="s">
        <v>12</v>
      </c>
      <c r="E4" s="61" t="s">
        <v>13</v>
      </c>
      <c r="F4" s="61" t="s">
        <v>14</v>
      </c>
      <c r="G4" s="63" t="s">
        <v>15</v>
      </c>
      <c r="H4" s="65" t="s">
        <v>16</v>
      </c>
      <c r="I4" s="61" t="s">
        <v>17</v>
      </c>
      <c r="J4" s="62" t="s">
        <v>35</v>
      </c>
      <c r="K4" s="62" t="s">
        <v>36</v>
      </c>
      <c r="L4" s="64" t="s">
        <v>27</v>
      </c>
    </row>
    <row r="5" spans="1:12" s="36" customFormat="1" ht="32.25" customHeight="1">
      <c r="A5" s="82">
        <v>1</v>
      </c>
      <c r="B5" s="68"/>
      <c r="C5" s="71" t="s">
        <v>197</v>
      </c>
      <c r="D5" s="154" t="s">
        <v>198</v>
      </c>
      <c r="E5" s="56" t="s">
        <v>199</v>
      </c>
      <c r="F5" s="69">
        <v>1</v>
      </c>
      <c r="G5" s="75">
        <v>0</v>
      </c>
      <c r="H5" s="54">
        <f aca="true" t="shared" si="0" ref="H5:H11">$D$3*F5*(1+G5)</f>
        <v>95</v>
      </c>
      <c r="I5" s="56"/>
      <c r="J5" s="56"/>
      <c r="K5" s="56"/>
      <c r="L5" s="76"/>
    </row>
    <row r="6" spans="1:19" s="70" customFormat="1" ht="32.25" customHeight="1">
      <c r="A6" s="82">
        <v>2</v>
      </c>
      <c r="B6" s="55">
        <v>2105030022</v>
      </c>
      <c r="C6" s="60" t="s">
        <v>200</v>
      </c>
      <c r="D6" s="83" t="s">
        <v>201</v>
      </c>
      <c r="E6" s="56" t="s">
        <v>199</v>
      </c>
      <c r="F6" s="69">
        <v>2</v>
      </c>
      <c r="G6" s="75">
        <v>0</v>
      </c>
      <c r="H6" s="54">
        <f t="shared" si="0"/>
        <v>190</v>
      </c>
      <c r="I6" s="61"/>
      <c r="J6" s="61"/>
      <c r="K6" s="61"/>
      <c r="L6" s="76"/>
      <c r="M6" s="73"/>
      <c r="N6" s="73"/>
      <c r="O6" s="73"/>
      <c r="P6" s="73"/>
      <c r="Q6" s="73"/>
      <c r="R6" s="73"/>
      <c r="S6" s="73"/>
    </row>
    <row r="7" spans="1:19" s="70" customFormat="1" ht="32.25" customHeight="1">
      <c r="A7" s="82">
        <v>3</v>
      </c>
      <c r="B7" s="55">
        <v>2201030001</v>
      </c>
      <c r="C7" s="60" t="s">
        <v>202</v>
      </c>
      <c r="D7" s="154" t="s">
        <v>203</v>
      </c>
      <c r="E7" s="56" t="s">
        <v>199</v>
      </c>
      <c r="F7" s="69">
        <v>2</v>
      </c>
      <c r="G7" s="75">
        <v>0</v>
      </c>
      <c r="H7" s="54">
        <f t="shared" si="0"/>
        <v>190</v>
      </c>
      <c r="I7" s="61"/>
      <c r="J7" s="61"/>
      <c r="K7" s="61"/>
      <c r="L7" s="221" t="s">
        <v>205</v>
      </c>
      <c r="M7" s="73"/>
      <c r="N7" s="73"/>
      <c r="O7" s="73"/>
      <c r="P7" s="73"/>
      <c r="Q7" s="73"/>
      <c r="R7" s="73"/>
      <c r="S7" s="73"/>
    </row>
    <row r="8" spans="1:19" s="70" customFormat="1" ht="32.25" customHeight="1">
      <c r="A8" s="82">
        <v>4</v>
      </c>
      <c r="B8" s="55">
        <v>3101060015</v>
      </c>
      <c r="C8" s="55" t="s">
        <v>62</v>
      </c>
      <c r="D8" s="83" t="s">
        <v>204</v>
      </c>
      <c r="E8" s="59" t="s">
        <v>199</v>
      </c>
      <c r="F8" s="69">
        <v>4</v>
      </c>
      <c r="G8" s="58">
        <v>0</v>
      </c>
      <c r="H8" s="54">
        <f t="shared" si="0"/>
        <v>380</v>
      </c>
      <c r="I8" s="61"/>
      <c r="J8" s="61"/>
      <c r="K8" s="61"/>
      <c r="L8" s="69" t="s">
        <v>109</v>
      </c>
      <c r="M8" s="73"/>
      <c r="N8" s="73"/>
      <c r="O8" s="73"/>
      <c r="P8" s="73"/>
      <c r="Q8" s="73"/>
      <c r="R8" s="73"/>
      <c r="S8" s="74"/>
    </row>
    <row r="9" spans="1:19" s="70" customFormat="1" ht="32.25" customHeight="1">
      <c r="A9" s="82">
        <v>5</v>
      </c>
      <c r="B9" s="55">
        <v>3102040012</v>
      </c>
      <c r="C9" s="55" t="s">
        <v>112</v>
      </c>
      <c r="D9" s="83" t="s">
        <v>113</v>
      </c>
      <c r="E9" s="59" t="s">
        <v>110</v>
      </c>
      <c r="F9" s="69">
        <v>1</v>
      </c>
      <c r="G9" s="58">
        <v>0</v>
      </c>
      <c r="H9" s="54">
        <f t="shared" si="0"/>
        <v>95</v>
      </c>
      <c r="I9" s="61"/>
      <c r="J9" s="61"/>
      <c r="K9" s="61"/>
      <c r="L9" s="69" t="s">
        <v>109</v>
      </c>
      <c r="M9" s="73"/>
      <c r="N9" s="73"/>
      <c r="O9" s="73"/>
      <c r="P9" s="73"/>
      <c r="Q9" s="73"/>
      <c r="R9" s="73"/>
      <c r="S9" s="74"/>
    </row>
    <row r="10" spans="1:12" s="39" customFormat="1" ht="32.25" customHeight="1">
      <c r="A10" s="82">
        <v>6</v>
      </c>
      <c r="B10" s="55">
        <v>2201001016</v>
      </c>
      <c r="C10" s="55" t="s">
        <v>61</v>
      </c>
      <c r="D10" s="154" t="s">
        <v>114</v>
      </c>
      <c r="E10" s="59" t="s">
        <v>110</v>
      </c>
      <c r="F10" s="69">
        <v>16</v>
      </c>
      <c r="G10" s="58">
        <v>0.01</v>
      </c>
      <c r="H10" s="54">
        <f t="shared" si="0"/>
        <v>1535.2</v>
      </c>
      <c r="I10" s="77"/>
      <c r="J10" s="77"/>
      <c r="K10" s="77"/>
      <c r="L10" s="220" t="s">
        <v>194</v>
      </c>
    </row>
    <row r="11" spans="1:12" s="39" customFormat="1" ht="32.25" customHeight="1">
      <c r="A11" s="82">
        <v>7</v>
      </c>
      <c r="B11" s="55">
        <v>2201000004</v>
      </c>
      <c r="C11" s="55" t="s">
        <v>61</v>
      </c>
      <c r="D11" s="154" t="s">
        <v>195</v>
      </c>
      <c r="E11" s="59" t="s">
        <v>110</v>
      </c>
      <c r="F11" s="69">
        <v>48</v>
      </c>
      <c r="G11" s="58">
        <v>0.01</v>
      </c>
      <c r="H11" s="54">
        <f t="shared" si="0"/>
        <v>4605.6</v>
      </c>
      <c r="I11" s="77"/>
      <c r="J11" s="77"/>
      <c r="K11" s="77"/>
      <c r="L11" s="69" t="s">
        <v>196</v>
      </c>
    </row>
    <row r="12" spans="1:12" s="39" customFormat="1" ht="32.25" customHeight="1">
      <c r="A12" s="19"/>
      <c r="B12" s="23"/>
      <c r="C12" s="22"/>
      <c r="D12" s="22"/>
      <c r="E12" s="37"/>
      <c r="F12" s="22"/>
      <c r="G12" s="24"/>
      <c r="H12" s="20"/>
      <c r="I12" s="38"/>
      <c r="J12" s="38"/>
      <c r="K12" s="38"/>
      <c r="L12" s="21"/>
    </row>
    <row r="13" spans="3:11" ht="45.75" customHeight="1">
      <c r="C13" s="1" t="s">
        <v>37</v>
      </c>
      <c r="D13" s="33"/>
      <c r="E13" s="13" t="s">
        <v>29</v>
      </c>
      <c r="F13" s="4"/>
      <c r="G13" s="17"/>
      <c r="H13" s="49" t="s">
        <v>30</v>
      </c>
      <c r="I13" s="243" t="s">
        <v>72</v>
      </c>
      <c r="J13" s="243"/>
      <c r="K13" s="34"/>
    </row>
    <row r="14" spans="3:11" ht="45.75" customHeight="1">
      <c r="C14" s="1" t="s">
        <v>8</v>
      </c>
      <c r="D14" s="35"/>
      <c r="E14" s="13" t="s">
        <v>8</v>
      </c>
      <c r="F14" s="16"/>
      <c r="G14" s="18"/>
      <c r="H14" s="50" t="s">
        <v>8</v>
      </c>
      <c r="I14" s="244">
        <v>41919</v>
      </c>
      <c r="J14" s="244"/>
      <c r="K14" s="34"/>
    </row>
  </sheetData>
  <mergeCells count="7">
    <mergeCell ref="I14:J14"/>
    <mergeCell ref="I13:J13"/>
    <mergeCell ref="A1:L1"/>
    <mergeCell ref="H3:I3"/>
    <mergeCell ref="F2:G2"/>
    <mergeCell ref="J2:L3"/>
    <mergeCell ref="E3:F3"/>
  </mergeCells>
  <printOptions horizontalCentered="1"/>
  <pageMargins left="0.24" right="0.16" top="0.24" bottom="0.23" header="0.2" footer="0.2"/>
  <pageSetup horizontalDpi="600" verticalDpi="600" orientation="landscape" paperSize="9" scale="85" r:id="rId1"/>
  <headerFooter alignWithMargins="0">
    <oddFooter>&amp;C总&amp;N页   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SheetLayoutView="100" workbookViewId="0" topLeftCell="A1">
      <selection activeCell="D6" activeCellId="1" sqref="B3 D6"/>
    </sheetView>
  </sheetViews>
  <sheetFormatPr defaultColWidth="9.00390625" defaultRowHeight="14.25"/>
  <cols>
    <col min="1" max="1" width="9.875" style="30" customWidth="1"/>
    <col min="2" max="2" width="13.125" style="30" customWidth="1"/>
    <col min="3" max="3" width="10.50390625" style="30" customWidth="1"/>
    <col min="4" max="4" width="26.875" style="30" customWidth="1"/>
    <col min="5" max="5" width="9.875" style="29" customWidth="1"/>
    <col min="6" max="6" width="9.50390625" style="30" customWidth="1"/>
    <col min="7" max="7" width="7.25390625" style="116" customWidth="1"/>
    <col min="8" max="8" width="9.50390625" style="32" customWidth="1"/>
    <col min="9" max="9" width="11.00390625" style="30" customWidth="1"/>
    <col min="10" max="11" width="7.625" style="30" customWidth="1"/>
    <col min="12" max="12" width="26.625" style="30" customWidth="1"/>
    <col min="13" max="16384" width="9.00390625" style="26" customWidth="1"/>
  </cols>
  <sheetData>
    <row r="1" spans="1:12" ht="37.5" customHeight="1">
      <c r="A1" s="255" t="s">
        <v>74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11" ht="27.75" customHeight="1">
      <c r="A2" s="5" t="s">
        <v>32</v>
      </c>
      <c r="B2" s="107" t="s">
        <v>33</v>
      </c>
      <c r="C2" s="1" t="s">
        <v>75</v>
      </c>
      <c r="D2" s="222" t="s">
        <v>130</v>
      </c>
      <c r="E2" s="2" t="s">
        <v>2</v>
      </c>
      <c r="F2" s="258"/>
      <c r="G2" s="258"/>
      <c r="H2" s="6" t="s">
        <v>3</v>
      </c>
      <c r="I2" s="108" t="s">
        <v>76</v>
      </c>
      <c r="J2" s="254" t="s">
        <v>66</v>
      </c>
      <c r="K2" s="254"/>
    </row>
    <row r="3" spans="1:12" ht="24.75" customHeight="1" thickBot="1">
      <c r="A3" s="5" t="s">
        <v>77</v>
      </c>
      <c r="B3" s="106" t="s">
        <v>295</v>
      </c>
      <c r="C3" s="1" t="s">
        <v>78</v>
      </c>
      <c r="D3" s="109">
        <v>24</v>
      </c>
      <c r="E3" s="259" t="s">
        <v>7</v>
      </c>
      <c r="F3" s="260"/>
      <c r="G3" s="9" t="s">
        <v>8</v>
      </c>
      <c r="H3" s="256">
        <v>41919</v>
      </c>
      <c r="I3" s="257"/>
      <c r="J3" s="110"/>
      <c r="K3" s="110"/>
      <c r="L3" s="110"/>
    </row>
    <row r="4" spans="1:12" s="29" customFormat="1" ht="24.75" customHeight="1">
      <c r="A4" s="3" t="s">
        <v>9</v>
      </c>
      <c r="B4" s="3" t="s">
        <v>10</v>
      </c>
      <c r="C4" s="3" t="s">
        <v>11</v>
      </c>
      <c r="D4" s="3" t="s">
        <v>12</v>
      </c>
      <c r="E4" s="3" t="s">
        <v>13</v>
      </c>
      <c r="F4" s="3" t="s">
        <v>14</v>
      </c>
      <c r="G4" s="10" t="s">
        <v>15</v>
      </c>
      <c r="H4" s="7" t="s">
        <v>16</v>
      </c>
      <c r="I4" s="3" t="s">
        <v>17</v>
      </c>
      <c r="J4" s="11" t="s">
        <v>35</v>
      </c>
      <c r="K4" s="11" t="s">
        <v>36</v>
      </c>
      <c r="L4" s="111" t="s">
        <v>27</v>
      </c>
    </row>
    <row r="5" spans="1:12" s="113" customFormat="1" ht="24.75" customHeight="1">
      <c r="A5" s="112">
        <v>1</v>
      </c>
      <c r="B5" s="68">
        <v>1709000050</v>
      </c>
      <c r="C5" s="148" t="s">
        <v>68</v>
      </c>
      <c r="D5" s="153" t="s">
        <v>130</v>
      </c>
      <c r="E5" s="160" t="s">
        <v>7</v>
      </c>
      <c r="F5" s="67">
        <v>1</v>
      </c>
      <c r="G5" s="161">
        <v>0</v>
      </c>
      <c r="H5" s="162">
        <f aca="true" t="shared" si="0" ref="H5:H16">$D$3*F5*(1+G5)</f>
        <v>24</v>
      </c>
      <c r="I5" s="61"/>
      <c r="J5" s="62"/>
      <c r="K5" s="62"/>
      <c r="L5" s="157"/>
    </row>
    <row r="6" spans="1:12" s="113" customFormat="1" ht="27.75" customHeight="1">
      <c r="A6" s="112">
        <v>2</v>
      </c>
      <c r="B6" s="90">
        <v>1401000052</v>
      </c>
      <c r="C6" s="90" t="s">
        <v>59</v>
      </c>
      <c r="D6" s="147" t="s">
        <v>132</v>
      </c>
      <c r="E6" s="155" t="s">
        <v>7</v>
      </c>
      <c r="F6" s="163">
        <v>3</v>
      </c>
      <c r="G6" s="135">
        <v>0</v>
      </c>
      <c r="H6" s="162">
        <f t="shared" si="0"/>
        <v>72</v>
      </c>
      <c r="I6" s="61"/>
      <c r="J6" s="62"/>
      <c r="K6" s="62"/>
      <c r="L6" s="158"/>
    </row>
    <row r="7" spans="1:12" s="113" customFormat="1" ht="24.75" customHeight="1">
      <c r="A7" s="112">
        <v>3</v>
      </c>
      <c r="B7" s="55">
        <v>1201104306</v>
      </c>
      <c r="C7" s="55" t="s">
        <v>115</v>
      </c>
      <c r="D7" s="55" t="s">
        <v>118</v>
      </c>
      <c r="E7" s="155" t="s">
        <v>7</v>
      </c>
      <c r="F7" s="163">
        <v>3</v>
      </c>
      <c r="G7" s="135">
        <v>0</v>
      </c>
      <c r="H7" s="162">
        <f t="shared" si="0"/>
        <v>72</v>
      </c>
      <c r="I7" s="61"/>
      <c r="J7" s="62"/>
      <c r="K7" s="62"/>
      <c r="L7" s="136"/>
    </row>
    <row r="8" spans="1:12" s="113" customFormat="1" ht="24.75" customHeight="1">
      <c r="A8" s="112">
        <v>4</v>
      </c>
      <c r="B8" s="55">
        <v>1204471322</v>
      </c>
      <c r="C8" s="138" t="s">
        <v>117</v>
      </c>
      <c r="D8" s="83" t="s">
        <v>129</v>
      </c>
      <c r="E8" s="155" t="s">
        <v>7</v>
      </c>
      <c r="F8" s="133">
        <v>2</v>
      </c>
      <c r="G8" s="135">
        <v>0</v>
      </c>
      <c r="H8" s="162">
        <f t="shared" si="0"/>
        <v>48</v>
      </c>
      <c r="I8" s="61"/>
      <c r="J8" s="62"/>
      <c r="K8" s="62"/>
      <c r="L8" s="159"/>
    </row>
    <row r="9" spans="1:12" s="113" customFormat="1" ht="24.75" customHeight="1">
      <c r="A9" s="112">
        <v>5</v>
      </c>
      <c r="B9" s="55">
        <v>1101511303</v>
      </c>
      <c r="C9" s="164" t="s">
        <v>119</v>
      </c>
      <c r="D9" s="55" t="s">
        <v>116</v>
      </c>
      <c r="E9" s="155" t="s">
        <v>120</v>
      </c>
      <c r="F9" s="163">
        <v>1</v>
      </c>
      <c r="G9" s="135">
        <v>0</v>
      </c>
      <c r="H9" s="162">
        <f t="shared" si="0"/>
        <v>24</v>
      </c>
      <c r="I9" s="61"/>
      <c r="J9" s="62"/>
      <c r="K9" s="62"/>
      <c r="L9" s="136"/>
    </row>
    <row r="10" spans="1:12" s="113" customFormat="1" ht="24.75" customHeight="1">
      <c r="A10" s="112">
        <v>6</v>
      </c>
      <c r="B10" s="223">
        <v>1502023013</v>
      </c>
      <c r="C10" s="165" t="s">
        <v>121</v>
      </c>
      <c r="D10" s="165" t="s">
        <v>133</v>
      </c>
      <c r="E10" s="155" t="s">
        <v>120</v>
      </c>
      <c r="F10" s="163">
        <v>1</v>
      </c>
      <c r="G10" s="135">
        <v>0</v>
      </c>
      <c r="H10" s="162">
        <f t="shared" si="0"/>
        <v>24</v>
      </c>
      <c r="I10" s="61"/>
      <c r="J10" s="62"/>
      <c r="K10" s="62"/>
      <c r="L10" s="167" t="s">
        <v>134</v>
      </c>
    </row>
    <row r="11" spans="1:12" s="113" customFormat="1" ht="29.25" customHeight="1">
      <c r="A11" s="112">
        <v>7</v>
      </c>
      <c r="B11" s="55">
        <v>1602012132</v>
      </c>
      <c r="C11" s="83" t="s">
        <v>122</v>
      </c>
      <c r="D11" s="83" t="s">
        <v>131</v>
      </c>
      <c r="E11" s="155" t="s">
        <v>120</v>
      </c>
      <c r="F11" s="163">
        <v>4</v>
      </c>
      <c r="G11" s="135">
        <v>0</v>
      </c>
      <c r="H11" s="162">
        <f t="shared" si="0"/>
        <v>96</v>
      </c>
      <c r="I11" s="59"/>
      <c r="J11" s="62"/>
      <c r="K11" s="62"/>
      <c r="L11" s="136"/>
    </row>
    <row r="12" spans="1:12" s="113" customFormat="1" ht="24.75" customHeight="1">
      <c r="A12" s="112">
        <v>8</v>
      </c>
      <c r="B12" s="55">
        <v>1602022251</v>
      </c>
      <c r="C12" s="155" t="s">
        <v>123</v>
      </c>
      <c r="D12" s="133" t="s">
        <v>124</v>
      </c>
      <c r="E12" s="155" t="s">
        <v>120</v>
      </c>
      <c r="F12" s="154">
        <v>2</v>
      </c>
      <c r="G12" s="135">
        <v>0</v>
      </c>
      <c r="H12" s="162">
        <f t="shared" si="0"/>
        <v>48</v>
      </c>
      <c r="I12" s="61"/>
      <c r="J12" s="62"/>
      <c r="K12" s="62"/>
      <c r="L12" s="136"/>
    </row>
    <row r="13" spans="1:12" s="113" customFormat="1" ht="24.75" customHeight="1">
      <c r="A13" s="112">
        <v>9</v>
      </c>
      <c r="B13" s="55">
        <v>1700000028</v>
      </c>
      <c r="C13" s="55" t="s">
        <v>125</v>
      </c>
      <c r="D13" s="83" t="s">
        <v>128</v>
      </c>
      <c r="E13" s="155" t="s">
        <v>120</v>
      </c>
      <c r="F13" s="136">
        <v>1</v>
      </c>
      <c r="G13" s="135">
        <v>0</v>
      </c>
      <c r="H13" s="162">
        <f t="shared" si="0"/>
        <v>24</v>
      </c>
      <c r="I13" s="61"/>
      <c r="J13" s="62"/>
      <c r="K13" s="62"/>
      <c r="L13" s="136"/>
    </row>
    <row r="14" spans="1:12" s="113" customFormat="1" ht="24.75" customHeight="1">
      <c r="A14" s="112">
        <v>10</v>
      </c>
      <c r="B14" s="166"/>
      <c r="C14" s="55" t="s">
        <v>121</v>
      </c>
      <c r="D14" s="136" t="s">
        <v>266</v>
      </c>
      <c r="E14" s="155" t="s">
        <v>120</v>
      </c>
      <c r="F14" s="136">
        <v>1</v>
      </c>
      <c r="G14" s="135">
        <v>0</v>
      </c>
      <c r="H14" s="162">
        <f t="shared" si="0"/>
        <v>24</v>
      </c>
      <c r="I14" s="61"/>
      <c r="J14" s="62"/>
      <c r="K14" s="62"/>
      <c r="L14" s="252" t="s">
        <v>70</v>
      </c>
    </row>
    <row r="15" spans="1:12" s="113" customFormat="1" ht="24.75" customHeight="1">
      <c r="A15" s="112">
        <v>11</v>
      </c>
      <c r="B15" s="166"/>
      <c r="C15" s="55" t="s">
        <v>121</v>
      </c>
      <c r="D15" s="136" t="s">
        <v>265</v>
      </c>
      <c r="E15" s="155" t="s">
        <v>120</v>
      </c>
      <c r="F15" s="136">
        <v>1</v>
      </c>
      <c r="G15" s="135">
        <v>0</v>
      </c>
      <c r="H15" s="162">
        <f t="shared" si="0"/>
        <v>24</v>
      </c>
      <c r="I15" s="61"/>
      <c r="J15" s="62"/>
      <c r="K15" s="62"/>
      <c r="L15" s="253"/>
    </row>
    <row r="16" spans="1:12" s="113" customFormat="1" ht="24.75" customHeight="1">
      <c r="A16" s="112">
        <v>12</v>
      </c>
      <c r="B16" s="55">
        <v>1602020023</v>
      </c>
      <c r="C16" s="55" t="s">
        <v>126</v>
      </c>
      <c r="D16" s="136" t="s">
        <v>127</v>
      </c>
      <c r="E16" s="155" t="s">
        <v>120</v>
      </c>
      <c r="F16" s="136">
        <v>1</v>
      </c>
      <c r="G16" s="135">
        <v>0</v>
      </c>
      <c r="H16" s="162">
        <f t="shared" si="0"/>
        <v>24</v>
      </c>
      <c r="I16" s="61"/>
      <c r="J16" s="62"/>
      <c r="K16" s="62"/>
      <c r="L16" s="136"/>
    </row>
    <row r="17" spans="1:12" s="114" customFormat="1" ht="24.75" customHeight="1">
      <c r="A17" s="112">
        <v>13</v>
      </c>
      <c r="B17" s="90">
        <v>2107060060</v>
      </c>
      <c r="C17" s="229" t="s">
        <v>263</v>
      </c>
      <c r="D17" s="230" t="s">
        <v>264</v>
      </c>
      <c r="E17" s="155" t="s">
        <v>120</v>
      </c>
      <c r="F17" s="136">
        <v>1</v>
      </c>
      <c r="G17" s="135">
        <v>0</v>
      </c>
      <c r="H17" s="156">
        <v>1</v>
      </c>
      <c r="I17" s="92"/>
      <c r="J17" s="91"/>
      <c r="K17" s="91"/>
      <c r="L17" s="136" t="s">
        <v>96</v>
      </c>
    </row>
    <row r="18" spans="1:12" s="114" customFormat="1" ht="24.75" customHeight="1">
      <c r="A18" s="112"/>
      <c r="B18" s="55"/>
      <c r="C18" s="55"/>
      <c r="D18" s="136"/>
      <c r="E18" s="72"/>
      <c r="F18" s="136"/>
      <c r="G18" s="75"/>
      <c r="H18" s="156"/>
      <c r="I18" s="92"/>
      <c r="J18" s="91"/>
      <c r="K18" s="91"/>
      <c r="L18" s="136"/>
    </row>
    <row r="19" spans="3:11" ht="36.75" customHeight="1">
      <c r="C19" s="1" t="s">
        <v>37</v>
      </c>
      <c r="D19" s="33"/>
      <c r="E19" s="13" t="s">
        <v>29</v>
      </c>
      <c r="F19" s="115"/>
      <c r="H19" s="9" t="s">
        <v>30</v>
      </c>
      <c r="I19" s="117" t="s">
        <v>72</v>
      </c>
      <c r="J19" s="34"/>
      <c r="K19" s="34"/>
    </row>
    <row r="20" spans="3:11" ht="34.5" customHeight="1">
      <c r="C20" s="1" t="s">
        <v>8</v>
      </c>
      <c r="D20" s="35"/>
      <c r="E20" s="13" t="s">
        <v>8</v>
      </c>
      <c r="F20" s="118"/>
      <c r="G20" s="119"/>
      <c r="H20" s="9" t="s">
        <v>8</v>
      </c>
      <c r="I20" s="120">
        <v>41919</v>
      </c>
      <c r="J20" s="34"/>
      <c r="K20" s="34"/>
    </row>
  </sheetData>
  <mergeCells count="6">
    <mergeCell ref="L14:L15"/>
    <mergeCell ref="J2:K2"/>
    <mergeCell ref="A1:L1"/>
    <mergeCell ref="H3:I3"/>
    <mergeCell ref="F2:G2"/>
    <mergeCell ref="E3:F3"/>
  </mergeCells>
  <printOptions/>
  <pageMargins left="0.42" right="0.1968503937007874" top="0.2" bottom="0.14" header="0.13" footer="0.1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9"/>
  <sheetViews>
    <sheetView view="pageBreakPreview" zoomScaleSheetLayoutView="100" workbookViewId="0" topLeftCell="A1">
      <selection activeCell="G11" sqref="G11"/>
    </sheetView>
  </sheetViews>
  <sheetFormatPr defaultColWidth="9.00390625" defaultRowHeight="14.25"/>
  <cols>
    <col min="1" max="1" width="10.625" style="30" customWidth="1"/>
    <col min="2" max="2" width="12.125" style="30" customWidth="1"/>
    <col min="3" max="3" width="10.75390625" style="30" customWidth="1"/>
    <col min="4" max="4" width="26.75390625" style="30" customWidth="1"/>
    <col min="5" max="5" width="10.125" style="29" customWidth="1"/>
    <col min="6" max="6" width="9.50390625" style="30" customWidth="1"/>
    <col min="7" max="7" width="8.125" style="12" customWidth="1"/>
    <col min="8" max="8" width="10.125" style="32" customWidth="1"/>
    <col min="9" max="9" width="11.50390625" style="30" customWidth="1"/>
    <col min="10" max="11" width="7.625" style="30" customWidth="1"/>
    <col min="12" max="12" width="27.75390625" style="30" customWidth="1"/>
    <col min="13" max="16384" width="9.00390625" style="26" customWidth="1"/>
  </cols>
  <sheetData>
    <row r="1" spans="1:12" ht="39" customHeight="1">
      <c r="A1" s="268" t="s">
        <v>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</row>
    <row r="2" spans="1:11" ht="21.75" customHeight="1">
      <c r="A2" s="5" t="s">
        <v>32</v>
      </c>
      <c r="B2" s="168" t="s">
        <v>33</v>
      </c>
      <c r="C2" s="1" t="s">
        <v>75</v>
      </c>
      <c r="D2" s="14" t="s">
        <v>296</v>
      </c>
      <c r="E2" s="2" t="s">
        <v>2</v>
      </c>
      <c r="F2" s="269" t="s">
        <v>85</v>
      </c>
      <c r="G2" s="269"/>
      <c r="H2" s="6" t="s">
        <v>3</v>
      </c>
      <c r="I2" s="169" t="s">
        <v>4</v>
      </c>
      <c r="J2" s="2"/>
      <c r="K2" s="2"/>
    </row>
    <row r="3" spans="1:12" ht="21" customHeight="1" thickBot="1">
      <c r="A3" s="5" t="s">
        <v>5</v>
      </c>
      <c r="B3" s="106" t="s">
        <v>259</v>
      </c>
      <c r="C3" s="1" t="s">
        <v>78</v>
      </c>
      <c r="D3" s="170">
        <v>24</v>
      </c>
      <c r="E3" s="270" t="s">
        <v>267</v>
      </c>
      <c r="F3" s="270"/>
      <c r="G3" s="171" t="s">
        <v>8</v>
      </c>
      <c r="H3" s="271">
        <v>41927</v>
      </c>
      <c r="I3" s="270"/>
      <c r="J3" s="110"/>
      <c r="K3" s="110"/>
      <c r="L3" s="110"/>
    </row>
    <row r="4" spans="1:12" s="29" customFormat="1" ht="19.5" customHeight="1">
      <c r="A4" s="172" t="s">
        <v>9</v>
      </c>
      <c r="B4" s="172" t="s">
        <v>10</v>
      </c>
      <c r="C4" s="172" t="s">
        <v>11</v>
      </c>
      <c r="D4" s="172" t="s">
        <v>12</v>
      </c>
      <c r="E4" s="172" t="s">
        <v>13</v>
      </c>
      <c r="F4" s="172" t="s">
        <v>14</v>
      </c>
      <c r="G4" s="173" t="s">
        <v>15</v>
      </c>
      <c r="H4" s="174" t="s">
        <v>16</v>
      </c>
      <c r="I4" s="172" t="s">
        <v>17</v>
      </c>
      <c r="J4" s="179" t="s">
        <v>35</v>
      </c>
      <c r="K4" s="179" t="s">
        <v>36</v>
      </c>
      <c r="L4" s="180" t="s">
        <v>27</v>
      </c>
    </row>
    <row r="5" spans="1:12" s="183" customFormat="1" ht="16.5" customHeight="1">
      <c r="A5" s="181">
        <v>1</v>
      </c>
      <c r="B5" s="67"/>
      <c r="C5" s="67" t="s">
        <v>251</v>
      </c>
      <c r="D5" s="149" t="s">
        <v>252</v>
      </c>
      <c r="E5" s="150" t="s">
        <v>253</v>
      </c>
      <c r="F5" s="67">
        <v>4</v>
      </c>
      <c r="G5" s="161">
        <v>0</v>
      </c>
      <c r="H5" s="162">
        <v>97</v>
      </c>
      <c r="I5" s="67"/>
      <c r="J5" s="182"/>
      <c r="K5" s="182"/>
      <c r="L5" s="190"/>
    </row>
    <row r="6" spans="1:12" s="189" customFormat="1" ht="16.5" customHeight="1">
      <c r="A6" s="181">
        <v>2</v>
      </c>
      <c r="B6" s="214">
        <v>2102000003</v>
      </c>
      <c r="C6" s="139" t="s">
        <v>135</v>
      </c>
      <c r="D6" s="139" t="s">
        <v>254</v>
      </c>
      <c r="E6" s="198" t="s">
        <v>253</v>
      </c>
      <c r="F6" s="178">
        <v>1</v>
      </c>
      <c r="G6" s="215">
        <v>0</v>
      </c>
      <c r="H6" s="216">
        <f>24*F6*(1+G6)</f>
        <v>24</v>
      </c>
      <c r="I6" s="198"/>
      <c r="J6" s="53"/>
      <c r="K6" s="53"/>
      <c r="L6" s="139" t="s">
        <v>255</v>
      </c>
    </row>
    <row r="7" spans="1:12" s="183" customFormat="1" ht="16.5" customHeight="1">
      <c r="A7" s="181">
        <v>3</v>
      </c>
      <c r="B7" s="124">
        <v>6105300017</v>
      </c>
      <c r="C7" s="124" t="s">
        <v>69</v>
      </c>
      <c r="D7" s="129" t="s">
        <v>141</v>
      </c>
      <c r="E7" s="132" t="s">
        <v>110</v>
      </c>
      <c r="F7" s="130">
        <v>1</v>
      </c>
      <c r="G7" s="131">
        <v>0</v>
      </c>
      <c r="H7" s="128">
        <f>24*F7*(1+G7)</f>
        <v>24</v>
      </c>
      <c r="I7" s="130"/>
      <c r="J7" s="182"/>
      <c r="K7" s="182"/>
      <c r="L7" s="129" t="s">
        <v>136</v>
      </c>
    </row>
    <row r="8" spans="1:12" s="183" customFormat="1" ht="27" customHeight="1">
      <c r="A8" s="181">
        <v>4</v>
      </c>
      <c r="B8" s="68">
        <v>1604020052</v>
      </c>
      <c r="C8" s="231" t="s">
        <v>268</v>
      </c>
      <c r="D8" s="236" t="s">
        <v>271</v>
      </c>
      <c r="E8" s="132" t="s">
        <v>110</v>
      </c>
      <c r="F8" s="193">
        <v>1</v>
      </c>
      <c r="G8" s="131">
        <v>0</v>
      </c>
      <c r="H8" s="128">
        <f>24*F8*(1+G8)</f>
        <v>24</v>
      </c>
      <c r="I8" s="130"/>
      <c r="J8" s="182"/>
      <c r="K8" s="182"/>
      <c r="L8" s="264" t="s">
        <v>273</v>
      </c>
    </row>
    <row r="9" spans="1:12" s="183" customFormat="1" ht="27" customHeight="1">
      <c r="A9" s="181">
        <v>5</v>
      </c>
      <c r="B9" s="68">
        <v>1604020053</v>
      </c>
      <c r="C9" s="231" t="s">
        <v>269</v>
      </c>
      <c r="D9" s="236" t="s">
        <v>270</v>
      </c>
      <c r="E9" s="132" t="s">
        <v>110</v>
      </c>
      <c r="F9" s="193">
        <v>1</v>
      </c>
      <c r="G9" s="131">
        <v>0</v>
      </c>
      <c r="H9" s="128">
        <f>24*F9*(1+G9)</f>
        <v>24</v>
      </c>
      <c r="I9" s="130"/>
      <c r="J9" s="182"/>
      <c r="K9" s="182"/>
      <c r="L9" s="264"/>
    </row>
    <row r="10" spans="1:12" s="183" customFormat="1" ht="27" customHeight="1">
      <c r="A10" s="181">
        <v>6</v>
      </c>
      <c r="B10" s="68">
        <v>1604020054</v>
      </c>
      <c r="C10" s="231" t="s">
        <v>289</v>
      </c>
      <c r="D10" s="232" t="s">
        <v>290</v>
      </c>
      <c r="E10" s="132" t="s">
        <v>110</v>
      </c>
      <c r="F10" s="193">
        <v>1</v>
      </c>
      <c r="G10" s="131">
        <v>0</v>
      </c>
      <c r="H10" s="128">
        <f>24*F10*(1+G10)</f>
        <v>24</v>
      </c>
      <c r="I10" s="130"/>
      <c r="J10" s="182"/>
      <c r="K10" s="182"/>
      <c r="L10" s="264" t="s">
        <v>272</v>
      </c>
    </row>
    <row r="11" spans="1:12" s="183" customFormat="1" ht="27" customHeight="1">
      <c r="A11" s="181">
        <v>7</v>
      </c>
      <c r="B11" s="68">
        <v>1604020055</v>
      </c>
      <c r="C11" s="231" t="s">
        <v>269</v>
      </c>
      <c r="D11" s="232" t="s">
        <v>291</v>
      </c>
      <c r="E11" s="132" t="s">
        <v>110</v>
      </c>
      <c r="F11" s="193">
        <v>1</v>
      </c>
      <c r="G11" s="131">
        <v>0</v>
      </c>
      <c r="H11" s="128">
        <v>20</v>
      </c>
      <c r="I11" s="130"/>
      <c r="J11" s="182"/>
      <c r="K11" s="182"/>
      <c r="L11" s="264"/>
    </row>
    <row r="12" spans="1:12" s="183" customFormat="1" ht="27" customHeight="1">
      <c r="A12" s="181">
        <v>8</v>
      </c>
      <c r="B12" s="124">
        <v>1604020043</v>
      </c>
      <c r="C12" s="130" t="s">
        <v>207</v>
      </c>
      <c r="D12" s="237" t="s">
        <v>208</v>
      </c>
      <c r="E12" s="132" t="s">
        <v>110</v>
      </c>
      <c r="F12" s="192">
        <v>2</v>
      </c>
      <c r="G12" s="131">
        <v>0</v>
      </c>
      <c r="H12" s="128">
        <v>47</v>
      </c>
      <c r="I12" s="130"/>
      <c r="J12" s="182"/>
      <c r="K12" s="182"/>
      <c r="L12" s="267" t="s">
        <v>142</v>
      </c>
    </row>
    <row r="13" spans="1:12" s="183" customFormat="1" ht="25.5" customHeight="1">
      <c r="A13" s="181">
        <v>9</v>
      </c>
      <c r="B13" s="124">
        <v>1604020044</v>
      </c>
      <c r="C13" s="130" t="s">
        <v>207</v>
      </c>
      <c r="D13" s="225" t="s">
        <v>256</v>
      </c>
      <c r="E13" s="132" t="s">
        <v>110</v>
      </c>
      <c r="F13" s="192">
        <v>2</v>
      </c>
      <c r="G13" s="131">
        <v>0</v>
      </c>
      <c r="H13" s="128">
        <f aca="true" t="shared" si="0" ref="H13:H43">24*F13*(1+G13)</f>
        <v>48</v>
      </c>
      <c r="I13" s="130"/>
      <c r="J13" s="182"/>
      <c r="K13" s="182"/>
      <c r="L13" s="267"/>
    </row>
    <row r="14" spans="1:12" s="183" customFormat="1" ht="16.5" customHeight="1">
      <c r="A14" s="181">
        <v>10</v>
      </c>
      <c r="B14" s="125">
        <v>2201040010</v>
      </c>
      <c r="C14" s="125" t="s">
        <v>111</v>
      </c>
      <c r="D14" s="125" t="s">
        <v>143</v>
      </c>
      <c r="E14" s="132" t="s">
        <v>110</v>
      </c>
      <c r="F14" s="175">
        <v>40</v>
      </c>
      <c r="G14" s="131">
        <v>0.01</v>
      </c>
      <c r="H14" s="128">
        <f t="shared" si="0"/>
        <v>969.6</v>
      </c>
      <c r="I14" s="132"/>
      <c r="J14" s="182"/>
      <c r="K14" s="182"/>
      <c r="L14" s="130" t="s">
        <v>144</v>
      </c>
    </row>
    <row r="15" spans="1:12" s="183" customFormat="1" ht="16.5" customHeight="1">
      <c r="A15" s="181">
        <v>11</v>
      </c>
      <c r="B15" s="191">
        <v>2201030016</v>
      </c>
      <c r="C15" s="224" t="s">
        <v>111</v>
      </c>
      <c r="D15" s="224" t="s">
        <v>209</v>
      </c>
      <c r="E15" s="132" t="s">
        <v>110</v>
      </c>
      <c r="F15" s="125">
        <v>8</v>
      </c>
      <c r="G15" s="131">
        <v>0.01</v>
      </c>
      <c r="H15" s="128">
        <f t="shared" si="0"/>
        <v>193.92000000000002</v>
      </c>
      <c r="I15" s="132"/>
      <c r="J15" s="182"/>
      <c r="K15" s="182"/>
      <c r="L15" s="175" t="s">
        <v>145</v>
      </c>
    </row>
    <row r="16" spans="1:12" s="183" customFormat="1" ht="16.5" customHeight="1">
      <c r="A16" s="181">
        <v>12</v>
      </c>
      <c r="B16" s="90">
        <v>2201004010</v>
      </c>
      <c r="C16" s="90" t="s">
        <v>274</v>
      </c>
      <c r="D16" s="233" t="s">
        <v>275</v>
      </c>
      <c r="E16" s="132" t="s">
        <v>110</v>
      </c>
      <c r="F16" s="176">
        <v>2</v>
      </c>
      <c r="G16" s="131">
        <v>0.01</v>
      </c>
      <c r="H16" s="128">
        <f t="shared" si="0"/>
        <v>48.480000000000004</v>
      </c>
      <c r="I16" s="130"/>
      <c r="J16" s="182"/>
      <c r="K16" s="182"/>
      <c r="L16" s="176" t="s">
        <v>147</v>
      </c>
    </row>
    <row r="17" spans="1:12" s="183" customFormat="1" ht="16.5" customHeight="1">
      <c r="A17" s="181">
        <v>13</v>
      </c>
      <c r="B17" s="125">
        <v>2201003014</v>
      </c>
      <c r="C17" s="125" t="s">
        <v>111</v>
      </c>
      <c r="D17" s="125" t="s">
        <v>148</v>
      </c>
      <c r="E17" s="132" t="s">
        <v>110</v>
      </c>
      <c r="F17" s="175">
        <v>4</v>
      </c>
      <c r="G17" s="131">
        <v>0.01</v>
      </c>
      <c r="H17" s="128">
        <f t="shared" si="0"/>
        <v>96.96000000000001</v>
      </c>
      <c r="I17" s="132"/>
      <c r="J17" s="182"/>
      <c r="K17" s="182"/>
      <c r="L17" s="263" t="s">
        <v>149</v>
      </c>
    </row>
    <row r="18" spans="1:12" s="183" customFormat="1" ht="16.5" customHeight="1">
      <c r="A18" s="181">
        <v>14</v>
      </c>
      <c r="B18" s="125">
        <v>2204003001</v>
      </c>
      <c r="C18" s="125" t="s">
        <v>58</v>
      </c>
      <c r="D18" s="125" t="s">
        <v>146</v>
      </c>
      <c r="E18" s="132" t="s">
        <v>110</v>
      </c>
      <c r="F18" s="175">
        <v>4</v>
      </c>
      <c r="G18" s="131">
        <v>0.01</v>
      </c>
      <c r="H18" s="128">
        <f t="shared" si="0"/>
        <v>96.96000000000001</v>
      </c>
      <c r="I18" s="132"/>
      <c r="J18" s="182"/>
      <c r="K18" s="182"/>
      <c r="L18" s="263"/>
    </row>
    <row r="19" spans="1:12" s="183" customFormat="1" ht="16.5" customHeight="1">
      <c r="A19" s="181">
        <v>15</v>
      </c>
      <c r="B19" s="125">
        <v>2202003001</v>
      </c>
      <c r="C19" s="125" t="s">
        <v>150</v>
      </c>
      <c r="D19" s="125" t="s">
        <v>151</v>
      </c>
      <c r="E19" s="132" t="s">
        <v>110</v>
      </c>
      <c r="F19" s="175">
        <v>4</v>
      </c>
      <c r="G19" s="131">
        <v>0.01</v>
      </c>
      <c r="H19" s="128">
        <f t="shared" si="0"/>
        <v>96.96000000000001</v>
      </c>
      <c r="I19" s="132"/>
      <c r="J19" s="182"/>
      <c r="K19" s="182"/>
      <c r="L19" s="263"/>
    </row>
    <row r="20" spans="1:12" s="183" customFormat="1" ht="16.5" customHeight="1">
      <c r="A20" s="181">
        <v>16</v>
      </c>
      <c r="B20" s="125">
        <v>2204003001</v>
      </c>
      <c r="C20" s="125" t="s">
        <v>58</v>
      </c>
      <c r="D20" s="125" t="s">
        <v>146</v>
      </c>
      <c r="E20" s="132" t="s">
        <v>110</v>
      </c>
      <c r="F20" s="175">
        <v>2</v>
      </c>
      <c r="G20" s="131">
        <v>0.01</v>
      </c>
      <c r="H20" s="128">
        <f t="shared" si="0"/>
        <v>48.480000000000004</v>
      </c>
      <c r="I20" s="132"/>
      <c r="J20" s="182"/>
      <c r="K20" s="182"/>
      <c r="L20" s="264" t="s">
        <v>152</v>
      </c>
    </row>
    <row r="21" spans="1:12" s="183" customFormat="1" ht="16.5" customHeight="1">
      <c r="A21" s="181">
        <v>17</v>
      </c>
      <c r="B21" s="125">
        <v>2202003001</v>
      </c>
      <c r="C21" s="125" t="s">
        <v>150</v>
      </c>
      <c r="D21" s="125" t="s">
        <v>151</v>
      </c>
      <c r="E21" s="132" t="s">
        <v>110</v>
      </c>
      <c r="F21" s="175">
        <v>2</v>
      </c>
      <c r="G21" s="131">
        <v>0.01</v>
      </c>
      <c r="H21" s="128">
        <f t="shared" si="0"/>
        <v>48.480000000000004</v>
      </c>
      <c r="I21" s="132"/>
      <c r="J21" s="182"/>
      <c r="K21" s="182"/>
      <c r="L21" s="264"/>
    </row>
    <row r="22" spans="1:12" s="183" customFormat="1" ht="21.75" customHeight="1">
      <c r="A22" s="181">
        <v>18</v>
      </c>
      <c r="B22" s="124">
        <v>3201050209</v>
      </c>
      <c r="C22" s="124" t="s">
        <v>153</v>
      </c>
      <c r="D22" s="210" t="s">
        <v>154</v>
      </c>
      <c r="E22" s="132" t="s">
        <v>110</v>
      </c>
      <c r="F22" s="126">
        <v>1</v>
      </c>
      <c r="G22" s="131">
        <v>0</v>
      </c>
      <c r="H22" s="128">
        <f t="shared" si="0"/>
        <v>24</v>
      </c>
      <c r="I22" s="130"/>
      <c r="J22" s="182"/>
      <c r="K22" s="182"/>
      <c r="L22" s="194" t="s">
        <v>155</v>
      </c>
    </row>
    <row r="23" spans="1:12" s="183" customFormat="1" ht="16.5" customHeight="1">
      <c r="A23" s="181">
        <v>19</v>
      </c>
      <c r="B23" s="125">
        <v>3201010054</v>
      </c>
      <c r="C23" s="125" t="s">
        <v>156</v>
      </c>
      <c r="D23" s="125" t="s">
        <v>191</v>
      </c>
      <c r="E23" s="132" t="s">
        <v>110</v>
      </c>
      <c r="F23" s="125">
        <v>1</v>
      </c>
      <c r="G23" s="131">
        <v>0</v>
      </c>
      <c r="H23" s="128">
        <f t="shared" si="0"/>
        <v>24</v>
      </c>
      <c r="I23" s="130"/>
      <c r="J23" s="182"/>
      <c r="K23" s="182"/>
      <c r="L23" s="265" t="s">
        <v>157</v>
      </c>
    </row>
    <row r="24" spans="1:12" s="183" customFormat="1" ht="16.5" customHeight="1">
      <c r="A24" s="181">
        <v>20</v>
      </c>
      <c r="B24" s="125">
        <v>3201010055</v>
      </c>
      <c r="C24" s="125" t="s">
        <v>210</v>
      </c>
      <c r="D24" s="125" t="s">
        <v>211</v>
      </c>
      <c r="E24" s="132" t="s">
        <v>212</v>
      </c>
      <c r="F24" s="125">
        <v>1</v>
      </c>
      <c r="G24" s="131">
        <v>0</v>
      </c>
      <c r="H24" s="128">
        <f t="shared" si="0"/>
        <v>24</v>
      </c>
      <c r="I24" s="130"/>
      <c r="J24" s="182"/>
      <c r="K24" s="182"/>
      <c r="L24" s="265"/>
    </row>
    <row r="25" spans="1:12" s="183" customFormat="1" ht="16.5" customHeight="1">
      <c r="A25" s="181">
        <v>21</v>
      </c>
      <c r="B25" s="125">
        <v>3201010056</v>
      </c>
      <c r="C25" s="125" t="s">
        <v>210</v>
      </c>
      <c r="D25" s="125" t="s">
        <v>213</v>
      </c>
      <c r="E25" s="132" t="s">
        <v>212</v>
      </c>
      <c r="F25" s="125">
        <v>1</v>
      </c>
      <c r="G25" s="131">
        <v>0</v>
      </c>
      <c r="H25" s="128">
        <f t="shared" si="0"/>
        <v>24</v>
      </c>
      <c r="I25" s="130"/>
      <c r="J25" s="182"/>
      <c r="K25" s="182"/>
      <c r="L25" s="265" t="s">
        <v>214</v>
      </c>
    </row>
    <row r="26" spans="1:12" s="183" customFormat="1" ht="16.5" customHeight="1">
      <c r="A26" s="181">
        <v>22</v>
      </c>
      <c r="B26" s="125">
        <v>3201010057</v>
      </c>
      <c r="C26" s="125" t="s">
        <v>210</v>
      </c>
      <c r="D26" s="125" t="s">
        <v>215</v>
      </c>
      <c r="E26" s="132" t="s">
        <v>212</v>
      </c>
      <c r="F26" s="125">
        <v>1</v>
      </c>
      <c r="G26" s="131">
        <v>0</v>
      </c>
      <c r="H26" s="128">
        <f t="shared" si="0"/>
        <v>24</v>
      </c>
      <c r="I26" s="130" t="s">
        <v>216</v>
      </c>
      <c r="J26" s="182"/>
      <c r="K26" s="182"/>
      <c r="L26" s="265"/>
    </row>
    <row r="27" spans="1:12" s="183" customFormat="1" ht="16.5" customHeight="1">
      <c r="A27" s="181">
        <v>23</v>
      </c>
      <c r="B27" s="125">
        <v>3201010056</v>
      </c>
      <c r="C27" s="125" t="s">
        <v>210</v>
      </c>
      <c r="D27" s="125" t="s">
        <v>217</v>
      </c>
      <c r="E27" s="132" t="s">
        <v>212</v>
      </c>
      <c r="F27" s="125">
        <v>1</v>
      </c>
      <c r="G27" s="131">
        <v>0</v>
      </c>
      <c r="H27" s="128">
        <f t="shared" si="0"/>
        <v>24</v>
      </c>
      <c r="I27" s="130"/>
      <c r="J27" s="182"/>
      <c r="K27" s="182"/>
      <c r="L27" s="265"/>
    </row>
    <row r="28" spans="1:12" s="183" customFormat="1" ht="16.5" customHeight="1">
      <c r="A28" s="181">
        <v>24</v>
      </c>
      <c r="B28" s="125">
        <v>3201010057</v>
      </c>
      <c r="C28" s="125" t="s">
        <v>210</v>
      </c>
      <c r="D28" s="125" t="s">
        <v>218</v>
      </c>
      <c r="E28" s="132" t="s">
        <v>212</v>
      </c>
      <c r="F28" s="125">
        <v>1</v>
      </c>
      <c r="G28" s="131">
        <v>0</v>
      </c>
      <c r="H28" s="128">
        <f t="shared" si="0"/>
        <v>24</v>
      </c>
      <c r="I28" s="130"/>
      <c r="J28" s="182"/>
      <c r="K28" s="182"/>
      <c r="L28" s="265"/>
    </row>
    <row r="29" spans="1:12" s="183" customFormat="1" ht="16.5" customHeight="1">
      <c r="A29" s="181">
        <v>25</v>
      </c>
      <c r="B29" s="125">
        <v>3201010056</v>
      </c>
      <c r="C29" s="125" t="s">
        <v>210</v>
      </c>
      <c r="D29" s="125" t="s">
        <v>219</v>
      </c>
      <c r="E29" s="132" t="s">
        <v>212</v>
      </c>
      <c r="F29" s="125">
        <v>1</v>
      </c>
      <c r="G29" s="131">
        <v>0</v>
      </c>
      <c r="H29" s="128">
        <f t="shared" si="0"/>
        <v>24</v>
      </c>
      <c r="I29" s="130"/>
      <c r="J29" s="182"/>
      <c r="K29" s="182"/>
      <c r="L29" s="265"/>
    </row>
    <row r="30" spans="1:12" s="183" customFormat="1" ht="19.5" customHeight="1">
      <c r="A30" s="181">
        <v>26</v>
      </c>
      <c r="B30" s="125">
        <v>3201010057</v>
      </c>
      <c r="C30" s="125" t="s">
        <v>210</v>
      </c>
      <c r="D30" s="125" t="s">
        <v>220</v>
      </c>
      <c r="E30" s="132" t="s">
        <v>212</v>
      </c>
      <c r="F30" s="125">
        <v>1</v>
      </c>
      <c r="G30" s="131">
        <v>0</v>
      </c>
      <c r="H30" s="128">
        <f t="shared" si="0"/>
        <v>24</v>
      </c>
      <c r="I30" s="130"/>
      <c r="J30" s="182"/>
      <c r="K30" s="182"/>
      <c r="L30" s="265"/>
    </row>
    <row r="31" spans="1:12" s="183" customFormat="1" ht="18" customHeight="1">
      <c r="A31" s="181">
        <v>27</v>
      </c>
      <c r="B31" s="125">
        <v>3201010056</v>
      </c>
      <c r="C31" s="125" t="s">
        <v>210</v>
      </c>
      <c r="D31" s="125" t="s">
        <v>221</v>
      </c>
      <c r="E31" s="132" t="s">
        <v>212</v>
      </c>
      <c r="F31" s="125">
        <v>1</v>
      </c>
      <c r="G31" s="131">
        <v>0</v>
      </c>
      <c r="H31" s="128">
        <f t="shared" si="0"/>
        <v>24</v>
      </c>
      <c r="I31" s="130"/>
      <c r="J31" s="182"/>
      <c r="K31" s="182"/>
      <c r="L31" s="265"/>
    </row>
    <row r="32" spans="1:12" s="183" customFormat="1" ht="18" customHeight="1">
      <c r="A32" s="181">
        <v>28</v>
      </c>
      <c r="B32" s="125">
        <v>3201010057</v>
      </c>
      <c r="C32" s="125" t="s">
        <v>210</v>
      </c>
      <c r="D32" s="125" t="s">
        <v>222</v>
      </c>
      <c r="E32" s="132" t="s">
        <v>212</v>
      </c>
      <c r="F32" s="125">
        <v>1</v>
      </c>
      <c r="G32" s="131">
        <v>0</v>
      </c>
      <c r="H32" s="128">
        <f t="shared" si="0"/>
        <v>24</v>
      </c>
      <c r="I32" s="130"/>
      <c r="J32" s="182"/>
      <c r="K32" s="182"/>
      <c r="L32" s="265"/>
    </row>
    <row r="33" spans="1:12" s="183" customFormat="1" ht="41.25" customHeight="1">
      <c r="A33" s="181">
        <v>29</v>
      </c>
      <c r="B33" s="192">
        <v>3201030008</v>
      </c>
      <c r="C33" s="125" t="s">
        <v>210</v>
      </c>
      <c r="D33" s="125" t="s">
        <v>223</v>
      </c>
      <c r="E33" s="132" t="s">
        <v>212</v>
      </c>
      <c r="F33" s="125">
        <v>2</v>
      </c>
      <c r="G33" s="131">
        <v>0</v>
      </c>
      <c r="H33" s="128">
        <f t="shared" si="0"/>
        <v>48</v>
      </c>
      <c r="I33" s="130"/>
      <c r="J33" s="182"/>
      <c r="K33" s="182"/>
      <c r="L33" s="176" t="s">
        <v>224</v>
      </c>
    </row>
    <row r="34" spans="1:12" s="183" customFormat="1" ht="18" customHeight="1">
      <c r="A34" s="181">
        <v>30</v>
      </c>
      <c r="B34" s="192">
        <v>3201010062</v>
      </c>
      <c r="C34" s="125" t="s">
        <v>210</v>
      </c>
      <c r="D34" s="125" t="s">
        <v>225</v>
      </c>
      <c r="E34" s="132" t="s">
        <v>212</v>
      </c>
      <c r="F34" s="125">
        <v>1</v>
      </c>
      <c r="G34" s="131">
        <v>0</v>
      </c>
      <c r="H34" s="128">
        <f t="shared" si="0"/>
        <v>24</v>
      </c>
      <c r="I34" s="130"/>
      <c r="J34" s="182"/>
      <c r="K34" s="182"/>
      <c r="L34" s="176" t="s">
        <v>226</v>
      </c>
    </row>
    <row r="35" spans="1:12" s="183" customFormat="1" ht="18" customHeight="1">
      <c r="A35" s="181">
        <v>31</v>
      </c>
      <c r="B35" s="68">
        <v>2205153002</v>
      </c>
      <c r="C35" s="234" t="s">
        <v>276</v>
      </c>
      <c r="D35" s="234" t="s">
        <v>277</v>
      </c>
      <c r="E35" s="150" t="s">
        <v>278</v>
      </c>
      <c r="F35" s="68">
        <v>2</v>
      </c>
      <c r="G35" s="161">
        <v>0.02</v>
      </c>
      <c r="H35" s="128">
        <f t="shared" si="0"/>
        <v>48.96</v>
      </c>
      <c r="I35" s="130" t="s">
        <v>292</v>
      </c>
      <c r="J35" s="182"/>
      <c r="K35" s="182"/>
      <c r="L35" s="176"/>
    </row>
    <row r="36" spans="1:12" s="183" customFormat="1" ht="16.5" customHeight="1">
      <c r="A36" s="181">
        <v>32</v>
      </c>
      <c r="B36" s="191">
        <v>1606000004</v>
      </c>
      <c r="C36" s="191" t="s">
        <v>227</v>
      </c>
      <c r="D36" s="191" t="s">
        <v>67</v>
      </c>
      <c r="E36" s="132" t="s">
        <v>212</v>
      </c>
      <c r="F36" s="124">
        <v>40</v>
      </c>
      <c r="G36" s="131">
        <v>0.02</v>
      </c>
      <c r="H36" s="128">
        <f t="shared" si="0"/>
        <v>979.2</v>
      </c>
      <c r="I36" s="130"/>
      <c r="J36" s="182"/>
      <c r="K36" s="182"/>
      <c r="L36" s="190"/>
    </row>
    <row r="37" spans="1:12" s="183" customFormat="1" ht="16.5" customHeight="1">
      <c r="A37" s="181">
        <v>33</v>
      </c>
      <c r="B37" s="104">
        <v>2205554001</v>
      </c>
      <c r="C37" s="186" t="s">
        <v>137</v>
      </c>
      <c r="D37" s="186" t="s">
        <v>138</v>
      </c>
      <c r="E37" s="59" t="s">
        <v>212</v>
      </c>
      <c r="F37" s="55">
        <v>3</v>
      </c>
      <c r="G37" s="135">
        <v>0.02</v>
      </c>
      <c r="H37" s="128">
        <f t="shared" si="0"/>
        <v>73.44</v>
      </c>
      <c r="I37" s="133"/>
      <c r="J37" s="182"/>
      <c r="K37" s="182"/>
      <c r="L37" s="190"/>
    </row>
    <row r="38" spans="1:12" s="183" customFormat="1" ht="16.5" customHeight="1">
      <c r="A38" s="181">
        <v>34</v>
      </c>
      <c r="B38" s="130">
        <v>5600000008</v>
      </c>
      <c r="C38" s="130" t="s">
        <v>228</v>
      </c>
      <c r="D38" s="130" t="s">
        <v>229</v>
      </c>
      <c r="E38" s="132" t="s">
        <v>212</v>
      </c>
      <c r="F38" s="124">
        <v>20</v>
      </c>
      <c r="G38" s="131">
        <v>0.02</v>
      </c>
      <c r="H38" s="128">
        <f t="shared" si="0"/>
        <v>489.6</v>
      </c>
      <c r="I38" s="130"/>
      <c r="J38" s="182"/>
      <c r="K38" s="182"/>
      <c r="L38" s="264" t="s">
        <v>230</v>
      </c>
    </row>
    <row r="39" spans="1:12" s="183" customFormat="1" ht="16.5" customHeight="1">
      <c r="A39" s="181">
        <v>35</v>
      </c>
      <c r="B39" s="130">
        <v>3203020001</v>
      </c>
      <c r="C39" s="130" t="s">
        <v>231</v>
      </c>
      <c r="D39" s="130" t="s">
        <v>232</v>
      </c>
      <c r="E39" s="132" t="s">
        <v>212</v>
      </c>
      <c r="F39" s="130">
        <v>1</v>
      </c>
      <c r="G39" s="131">
        <v>0.02</v>
      </c>
      <c r="H39" s="128">
        <f t="shared" si="0"/>
        <v>24.48</v>
      </c>
      <c r="I39" s="130"/>
      <c r="J39" s="182"/>
      <c r="K39" s="182"/>
      <c r="L39" s="264"/>
    </row>
    <row r="40" spans="1:12" s="183" customFormat="1" ht="16.5" customHeight="1">
      <c r="A40" s="181">
        <v>36</v>
      </c>
      <c r="B40" s="124">
        <v>3203010001</v>
      </c>
      <c r="C40" s="196" t="s">
        <v>233</v>
      </c>
      <c r="D40" s="176" t="s">
        <v>234</v>
      </c>
      <c r="E40" s="132" t="s">
        <v>212</v>
      </c>
      <c r="F40" s="175">
        <v>21</v>
      </c>
      <c r="G40" s="131">
        <v>0.02</v>
      </c>
      <c r="H40" s="128">
        <f t="shared" si="0"/>
        <v>514.08</v>
      </c>
      <c r="I40" s="130"/>
      <c r="J40" s="182"/>
      <c r="K40" s="182"/>
      <c r="L40" s="190"/>
    </row>
    <row r="41" spans="1:12" s="183" customFormat="1" ht="16.5" customHeight="1">
      <c r="A41" s="181">
        <v>37</v>
      </c>
      <c r="B41" s="124">
        <v>3203010004</v>
      </c>
      <c r="C41" s="197" t="s">
        <v>233</v>
      </c>
      <c r="D41" s="176" t="s">
        <v>235</v>
      </c>
      <c r="E41" s="132" t="s">
        <v>212</v>
      </c>
      <c r="F41" s="175">
        <v>1</v>
      </c>
      <c r="G41" s="131">
        <v>0.02</v>
      </c>
      <c r="H41" s="128">
        <f t="shared" si="0"/>
        <v>24.48</v>
      </c>
      <c r="I41" s="130"/>
      <c r="J41" s="182"/>
      <c r="K41" s="182"/>
      <c r="L41" s="190"/>
    </row>
    <row r="42" spans="1:12" s="183" customFormat="1" ht="24.75" customHeight="1">
      <c r="A42" s="181">
        <v>38</v>
      </c>
      <c r="B42" s="68">
        <v>5203000440</v>
      </c>
      <c r="C42" s="68" t="s">
        <v>279</v>
      </c>
      <c r="D42" s="185" t="s">
        <v>288</v>
      </c>
      <c r="E42" s="132" t="s">
        <v>212</v>
      </c>
      <c r="F42" s="175">
        <v>1</v>
      </c>
      <c r="G42" s="131">
        <v>0</v>
      </c>
      <c r="H42" s="128">
        <v>30</v>
      </c>
      <c r="I42" s="130"/>
      <c r="J42" s="182"/>
      <c r="K42" s="182"/>
      <c r="L42" s="68" t="s">
        <v>280</v>
      </c>
    </row>
    <row r="43" spans="1:12" s="183" customFormat="1" ht="16.5" customHeight="1">
      <c r="A43" s="181">
        <v>39</v>
      </c>
      <c r="B43" s="124">
        <v>5205000109</v>
      </c>
      <c r="C43" s="124" t="s">
        <v>158</v>
      </c>
      <c r="D43" s="124" t="s">
        <v>159</v>
      </c>
      <c r="E43" s="132" t="s">
        <v>110</v>
      </c>
      <c r="F43" s="175">
        <v>1</v>
      </c>
      <c r="G43" s="131">
        <v>0</v>
      </c>
      <c r="H43" s="128">
        <f t="shared" si="0"/>
        <v>24</v>
      </c>
      <c r="I43" s="130"/>
      <c r="J43" s="182"/>
      <c r="K43" s="182"/>
      <c r="L43" s="124" t="s">
        <v>160</v>
      </c>
    </row>
    <row r="44" spans="1:12" s="189" customFormat="1" ht="16.5" customHeight="1">
      <c r="A44" s="181">
        <v>40</v>
      </c>
      <c r="B44" s="214"/>
      <c r="C44" s="218" t="s">
        <v>161</v>
      </c>
      <c r="D44" s="139" t="s">
        <v>162</v>
      </c>
      <c r="E44" s="198" t="s">
        <v>110</v>
      </c>
      <c r="F44" s="178">
        <v>1</v>
      </c>
      <c r="G44" s="215">
        <v>0</v>
      </c>
      <c r="H44" s="216">
        <v>17</v>
      </c>
      <c r="I44" s="198"/>
      <c r="J44" s="53"/>
      <c r="K44" s="53"/>
      <c r="L44" s="239" t="s">
        <v>163</v>
      </c>
    </row>
    <row r="45" spans="1:12" s="189" customFormat="1" ht="16.5" customHeight="1">
      <c r="A45" s="181">
        <v>41</v>
      </c>
      <c r="B45" s="214"/>
      <c r="C45" s="218" t="s">
        <v>164</v>
      </c>
      <c r="D45" s="139" t="s">
        <v>165</v>
      </c>
      <c r="E45" s="198" t="s">
        <v>110</v>
      </c>
      <c r="F45" s="178">
        <v>1</v>
      </c>
      <c r="G45" s="215">
        <v>0</v>
      </c>
      <c r="H45" s="216">
        <v>7</v>
      </c>
      <c r="I45" s="198"/>
      <c r="J45" s="53"/>
      <c r="K45" s="53"/>
      <c r="L45" s="239"/>
    </row>
    <row r="46" spans="1:12" s="189" customFormat="1" ht="16.5" customHeight="1">
      <c r="A46" s="181">
        <v>42</v>
      </c>
      <c r="B46" s="214"/>
      <c r="C46" s="218" t="s">
        <v>166</v>
      </c>
      <c r="D46" s="139" t="s">
        <v>167</v>
      </c>
      <c r="E46" s="198" t="s">
        <v>110</v>
      </c>
      <c r="F46" s="178">
        <v>1</v>
      </c>
      <c r="G46" s="215">
        <v>0</v>
      </c>
      <c r="H46" s="216">
        <v>5</v>
      </c>
      <c r="I46" s="198"/>
      <c r="J46" s="53"/>
      <c r="K46" s="53"/>
      <c r="L46" s="239"/>
    </row>
    <row r="47" spans="1:12" s="189" customFormat="1" ht="16.5" customHeight="1">
      <c r="A47" s="181">
        <v>43</v>
      </c>
      <c r="B47" s="214">
        <v>2106000010</v>
      </c>
      <c r="C47" s="218" t="s">
        <v>168</v>
      </c>
      <c r="D47" s="139" t="s">
        <v>169</v>
      </c>
      <c r="E47" s="198" t="s">
        <v>110</v>
      </c>
      <c r="F47" s="178">
        <v>1</v>
      </c>
      <c r="G47" s="215">
        <v>0</v>
      </c>
      <c r="H47" s="216">
        <v>26</v>
      </c>
      <c r="I47" s="198"/>
      <c r="J47" s="53"/>
      <c r="K47" s="53"/>
      <c r="L47" s="198"/>
    </row>
    <row r="48" spans="1:12" s="187" customFormat="1" ht="16.5" customHeight="1">
      <c r="A48" s="181">
        <v>44</v>
      </c>
      <c r="B48" s="192">
        <v>2201060001</v>
      </c>
      <c r="C48" s="199" t="s">
        <v>61</v>
      </c>
      <c r="D48" s="126" t="s">
        <v>170</v>
      </c>
      <c r="E48" s="132" t="s">
        <v>110</v>
      </c>
      <c r="F48" s="200">
        <v>4</v>
      </c>
      <c r="G48" s="127">
        <v>0</v>
      </c>
      <c r="H48" s="128">
        <v>96</v>
      </c>
      <c r="I48" s="201"/>
      <c r="J48" s="80"/>
      <c r="K48" s="80"/>
      <c r="L48" s="238" t="s">
        <v>171</v>
      </c>
    </row>
    <row r="49" spans="1:12" s="187" customFormat="1" ht="16.5" customHeight="1">
      <c r="A49" s="181">
        <v>45</v>
      </c>
      <c r="B49" s="202">
        <v>2203006001</v>
      </c>
      <c r="C49" s="199" t="s">
        <v>63</v>
      </c>
      <c r="D49" s="81" t="s">
        <v>172</v>
      </c>
      <c r="E49" s="59" t="s">
        <v>110</v>
      </c>
      <c r="F49" s="203">
        <v>4</v>
      </c>
      <c r="G49" s="204">
        <v>0</v>
      </c>
      <c r="H49" s="128">
        <v>96</v>
      </c>
      <c r="I49" s="205"/>
      <c r="J49" s="80"/>
      <c r="K49" s="80"/>
      <c r="L49" s="238"/>
    </row>
    <row r="50" spans="1:12" s="187" customFormat="1" ht="16.5" customHeight="1">
      <c r="A50" s="181">
        <v>46</v>
      </c>
      <c r="B50" s="202">
        <v>2204006001</v>
      </c>
      <c r="C50" s="199" t="s">
        <v>58</v>
      </c>
      <c r="D50" s="81" t="s">
        <v>172</v>
      </c>
      <c r="E50" s="59" t="s">
        <v>110</v>
      </c>
      <c r="F50" s="203">
        <v>4</v>
      </c>
      <c r="G50" s="204">
        <v>0</v>
      </c>
      <c r="H50" s="128">
        <v>96</v>
      </c>
      <c r="I50" s="205"/>
      <c r="J50" s="80"/>
      <c r="K50" s="80"/>
      <c r="L50" s="238"/>
    </row>
    <row r="51" spans="1:12" s="187" customFormat="1" ht="16.5" customHeight="1">
      <c r="A51" s="181">
        <v>47</v>
      </c>
      <c r="B51" s="226">
        <v>2311000038</v>
      </c>
      <c r="C51" s="124" t="s">
        <v>173</v>
      </c>
      <c r="D51" s="206" t="s">
        <v>174</v>
      </c>
      <c r="E51" s="132" t="s">
        <v>110</v>
      </c>
      <c r="F51" s="200">
        <v>1</v>
      </c>
      <c r="G51" s="127">
        <v>0</v>
      </c>
      <c r="H51" s="128">
        <v>6</v>
      </c>
      <c r="I51" s="201"/>
      <c r="J51" s="80"/>
      <c r="K51" s="80"/>
      <c r="L51" s="188" t="s">
        <v>175</v>
      </c>
    </row>
    <row r="52" spans="1:12" s="187" customFormat="1" ht="28.5" customHeight="1">
      <c r="A52" s="181">
        <v>48</v>
      </c>
      <c r="B52" s="55">
        <v>2201080002</v>
      </c>
      <c r="C52" s="55" t="s">
        <v>176</v>
      </c>
      <c r="D52" s="154" t="s">
        <v>177</v>
      </c>
      <c r="E52" s="59" t="s">
        <v>110</v>
      </c>
      <c r="F52" s="134">
        <v>1</v>
      </c>
      <c r="G52" s="204">
        <v>0</v>
      </c>
      <c r="H52" s="122">
        <v>6</v>
      </c>
      <c r="I52" s="205"/>
      <c r="J52" s="80"/>
      <c r="K52" s="80"/>
      <c r="L52" s="177" t="s">
        <v>178</v>
      </c>
    </row>
    <row r="53" spans="1:12" s="187" customFormat="1" ht="16.5" customHeight="1">
      <c r="A53" s="181">
        <v>49</v>
      </c>
      <c r="B53" s="175"/>
      <c r="C53" s="207" t="s">
        <v>179</v>
      </c>
      <c r="D53" s="184" t="s">
        <v>180</v>
      </c>
      <c r="E53" s="59" t="s">
        <v>110</v>
      </c>
      <c r="F53" s="195"/>
      <c r="G53" s="204">
        <v>0</v>
      </c>
      <c r="H53" s="122">
        <v>1</v>
      </c>
      <c r="I53" s="205"/>
      <c r="J53" s="80"/>
      <c r="K53" s="80"/>
      <c r="L53" s="208"/>
    </row>
    <row r="54" spans="1:12" s="187" customFormat="1" ht="16.5" customHeight="1">
      <c r="A54" s="181">
        <v>50</v>
      </c>
      <c r="B54" s="175"/>
      <c r="C54" s="207" t="s">
        <v>181</v>
      </c>
      <c r="D54" s="184" t="s">
        <v>182</v>
      </c>
      <c r="E54" s="59" t="s">
        <v>110</v>
      </c>
      <c r="F54" s="195"/>
      <c r="G54" s="204">
        <v>0</v>
      </c>
      <c r="H54" s="122">
        <v>5</v>
      </c>
      <c r="I54" s="205"/>
      <c r="J54" s="80"/>
      <c r="K54" s="80"/>
      <c r="L54" s="208"/>
    </row>
    <row r="55" spans="1:12" s="187" customFormat="1" ht="16.5" customHeight="1">
      <c r="A55" s="181">
        <v>51</v>
      </c>
      <c r="B55" s="175"/>
      <c r="C55" s="207" t="s">
        <v>183</v>
      </c>
      <c r="D55" s="184" t="s">
        <v>184</v>
      </c>
      <c r="E55" s="59" t="s">
        <v>110</v>
      </c>
      <c r="F55" s="195"/>
      <c r="G55" s="204">
        <v>0</v>
      </c>
      <c r="H55" s="122">
        <v>1</v>
      </c>
      <c r="I55" s="205"/>
      <c r="J55" s="80"/>
      <c r="K55" s="80"/>
      <c r="L55" s="208"/>
    </row>
    <row r="56" spans="1:12" s="187" customFormat="1" ht="16.5" customHeight="1">
      <c r="A56" s="181">
        <v>52</v>
      </c>
      <c r="B56" s="192">
        <v>2201060001</v>
      </c>
      <c r="C56" s="199" t="s">
        <v>61</v>
      </c>
      <c r="D56" s="126" t="s">
        <v>170</v>
      </c>
      <c r="E56" s="132" t="s">
        <v>110</v>
      </c>
      <c r="F56" s="126">
        <v>4</v>
      </c>
      <c r="G56" s="127">
        <v>0</v>
      </c>
      <c r="H56" s="128">
        <v>28</v>
      </c>
      <c r="I56" s="201"/>
      <c r="J56" s="80"/>
      <c r="K56" s="80"/>
      <c r="L56" s="238" t="s">
        <v>185</v>
      </c>
    </row>
    <row r="57" spans="1:12" s="187" customFormat="1" ht="16.5" customHeight="1">
      <c r="A57" s="181">
        <v>53</v>
      </c>
      <c r="B57" s="202">
        <v>2203006001</v>
      </c>
      <c r="C57" s="199" t="s">
        <v>63</v>
      </c>
      <c r="D57" s="81" t="s">
        <v>172</v>
      </c>
      <c r="E57" s="59" t="s">
        <v>110</v>
      </c>
      <c r="F57" s="134">
        <v>4</v>
      </c>
      <c r="G57" s="204">
        <v>0</v>
      </c>
      <c r="H57" s="128">
        <v>28</v>
      </c>
      <c r="I57" s="205"/>
      <c r="J57" s="80"/>
      <c r="K57" s="80"/>
      <c r="L57" s="238"/>
    </row>
    <row r="58" spans="1:12" s="187" customFormat="1" ht="16.5" customHeight="1">
      <c r="A58" s="181">
        <v>54</v>
      </c>
      <c r="B58" s="202">
        <v>2204006001</v>
      </c>
      <c r="C58" s="199" t="s">
        <v>58</v>
      </c>
      <c r="D58" s="81" t="s">
        <v>172</v>
      </c>
      <c r="E58" s="59" t="s">
        <v>110</v>
      </c>
      <c r="F58" s="134">
        <v>4</v>
      </c>
      <c r="G58" s="204">
        <v>0</v>
      </c>
      <c r="H58" s="128">
        <v>28</v>
      </c>
      <c r="I58" s="205"/>
      <c r="J58" s="80"/>
      <c r="K58" s="80"/>
      <c r="L58" s="238"/>
    </row>
    <row r="59" spans="1:12" s="183" customFormat="1" ht="18.75" customHeight="1">
      <c r="A59" s="181">
        <v>55</v>
      </c>
      <c r="B59" s="124">
        <v>3201030008</v>
      </c>
      <c r="C59" s="124" t="s">
        <v>156</v>
      </c>
      <c r="D59" s="125" t="s">
        <v>192</v>
      </c>
      <c r="E59" s="132" t="s">
        <v>110</v>
      </c>
      <c r="F59" s="130">
        <v>1</v>
      </c>
      <c r="G59" s="131">
        <v>0</v>
      </c>
      <c r="H59" s="209">
        <v>20</v>
      </c>
      <c r="I59" s="132"/>
      <c r="J59" s="182"/>
      <c r="K59" s="182"/>
      <c r="L59" s="176" t="s">
        <v>186</v>
      </c>
    </row>
    <row r="60" spans="1:12" s="183" customFormat="1" ht="16.5" customHeight="1">
      <c r="A60" s="181">
        <v>56</v>
      </c>
      <c r="B60" s="124">
        <v>3201030008</v>
      </c>
      <c r="C60" s="124" t="s">
        <v>236</v>
      </c>
      <c r="D60" s="175" t="s">
        <v>293</v>
      </c>
      <c r="E60" s="132" t="s">
        <v>212</v>
      </c>
      <c r="F60" s="130"/>
      <c r="G60" s="131">
        <v>0</v>
      </c>
      <c r="H60" s="209">
        <v>4</v>
      </c>
      <c r="I60" s="132"/>
      <c r="J60" s="182"/>
      <c r="K60" s="182"/>
      <c r="L60" s="176" t="s">
        <v>257</v>
      </c>
    </row>
    <row r="61" spans="1:12" s="183" customFormat="1" ht="16.5" customHeight="1">
      <c r="A61" s="181">
        <v>57</v>
      </c>
      <c r="B61" s="124">
        <v>6201000009</v>
      </c>
      <c r="C61" s="124" t="s">
        <v>237</v>
      </c>
      <c r="D61" s="124" t="s">
        <v>238</v>
      </c>
      <c r="E61" s="132" t="s">
        <v>212</v>
      </c>
      <c r="F61" s="130"/>
      <c r="G61" s="131">
        <v>0</v>
      </c>
      <c r="H61" s="209">
        <v>1</v>
      </c>
      <c r="I61" s="132"/>
      <c r="J61" s="182"/>
      <c r="K61" s="182"/>
      <c r="L61" s="176"/>
    </row>
    <row r="62" spans="1:12" s="183" customFormat="1" ht="16.5" customHeight="1">
      <c r="A62" s="181">
        <v>58</v>
      </c>
      <c r="B62" s="90">
        <v>6301000011</v>
      </c>
      <c r="C62" s="229" t="s">
        <v>281</v>
      </c>
      <c r="D62" s="229" t="s">
        <v>282</v>
      </c>
      <c r="E62" s="132" t="s">
        <v>212</v>
      </c>
      <c r="F62" s="130"/>
      <c r="G62" s="131">
        <v>0</v>
      </c>
      <c r="H62" s="130">
        <v>24</v>
      </c>
      <c r="I62" s="132"/>
      <c r="J62" s="182"/>
      <c r="K62" s="182"/>
      <c r="L62" s="130" t="s">
        <v>239</v>
      </c>
    </row>
    <row r="63" spans="1:12" s="183" customFormat="1" ht="16.5" customHeight="1">
      <c r="A63" s="181">
        <v>59</v>
      </c>
      <c r="B63" s="124" t="s">
        <v>239</v>
      </c>
      <c r="C63" s="124" t="s">
        <v>139</v>
      </c>
      <c r="D63" s="153" t="s">
        <v>130</v>
      </c>
      <c r="E63" s="132" t="s">
        <v>212</v>
      </c>
      <c r="F63" s="130"/>
      <c r="G63" s="131">
        <v>0</v>
      </c>
      <c r="H63" s="130">
        <v>24</v>
      </c>
      <c r="I63" s="132"/>
      <c r="J63" s="182"/>
      <c r="K63" s="182"/>
      <c r="L63" s="130"/>
    </row>
    <row r="64" spans="1:12" s="183" customFormat="1" ht="16.5" customHeight="1">
      <c r="A64" s="181">
        <v>60</v>
      </c>
      <c r="B64" s="125">
        <v>3202020155</v>
      </c>
      <c r="C64" s="125" t="s">
        <v>206</v>
      </c>
      <c r="D64" s="125" t="s">
        <v>240</v>
      </c>
      <c r="E64" s="132" t="s">
        <v>212</v>
      </c>
      <c r="F64" s="125">
        <v>2</v>
      </c>
      <c r="G64" s="131">
        <v>0</v>
      </c>
      <c r="H64" s="128">
        <v>48</v>
      </c>
      <c r="I64" s="130"/>
      <c r="J64" s="182"/>
      <c r="K64" s="182"/>
      <c r="L64" s="266" t="s">
        <v>241</v>
      </c>
    </row>
    <row r="65" spans="1:12" s="183" customFormat="1" ht="16.5" customHeight="1">
      <c r="A65" s="181">
        <v>61</v>
      </c>
      <c r="B65" s="125">
        <v>3202020164</v>
      </c>
      <c r="C65" s="125" t="s">
        <v>206</v>
      </c>
      <c r="D65" s="125" t="s">
        <v>242</v>
      </c>
      <c r="E65" s="132" t="s">
        <v>212</v>
      </c>
      <c r="F65" s="125">
        <v>1</v>
      </c>
      <c r="G65" s="131">
        <v>0</v>
      </c>
      <c r="H65" s="128">
        <v>24</v>
      </c>
      <c r="I65" s="130"/>
      <c r="J65" s="182"/>
      <c r="K65" s="182"/>
      <c r="L65" s="266"/>
    </row>
    <row r="66" spans="1:12" s="183" customFormat="1" ht="16.5" customHeight="1">
      <c r="A66" s="181">
        <v>62</v>
      </c>
      <c r="B66" s="125">
        <v>3202020157</v>
      </c>
      <c r="C66" s="125" t="s">
        <v>206</v>
      </c>
      <c r="D66" s="125" t="s">
        <v>243</v>
      </c>
      <c r="E66" s="132" t="s">
        <v>212</v>
      </c>
      <c r="F66" s="125">
        <v>1</v>
      </c>
      <c r="G66" s="131">
        <v>0</v>
      </c>
      <c r="H66" s="128">
        <v>24</v>
      </c>
      <c r="I66" s="130"/>
      <c r="J66" s="182"/>
      <c r="K66" s="182"/>
      <c r="L66" s="266"/>
    </row>
    <row r="67" spans="1:12" s="183" customFormat="1" ht="19.5" customHeight="1">
      <c r="A67" s="181">
        <v>63</v>
      </c>
      <c r="B67" s="130">
        <v>3202010001</v>
      </c>
      <c r="C67" s="212" t="s">
        <v>244</v>
      </c>
      <c r="D67" s="213" t="s">
        <v>245</v>
      </c>
      <c r="E67" s="132" t="s">
        <v>212</v>
      </c>
      <c r="F67" s="192">
        <v>1</v>
      </c>
      <c r="G67" s="131">
        <v>0</v>
      </c>
      <c r="H67" s="209">
        <v>24</v>
      </c>
      <c r="I67" s="132"/>
      <c r="J67" s="182"/>
      <c r="K67" s="182"/>
      <c r="L67" s="263" t="s">
        <v>246</v>
      </c>
    </row>
    <row r="68" spans="1:12" s="183" customFormat="1" ht="16.5" customHeight="1">
      <c r="A68" s="181">
        <v>64</v>
      </c>
      <c r="B68" s="124">
        <v>3202010001</v>
      </c>
      <c r="C68" s="212" t="s">
        <v>244</v>
      </c>
      <c r="D68" s="213" t="s">
        <v>247</v>
      </c>
      <c r="E68" s="132" t="s">
        <v>212</v>
      </c>
      <c r="F68" s="217">
        <v>1</v>
      </c>
      <c r="G68" s="131">
        <v>0</v>
      </c>
      <c r="H68" s="130">
        <v>24</v>
      </c>
      <c r="I68" s="132"/>
      <c r="J68" s="182"/>
      <c r="K68" s="182"/>
      <c r="L68" s="263"/>
    </row>
    <row r="69" spans="1:12" s="183" customFormat="1" ht="16.5" customHeight="1">
      <c r="A69" s="181">
        <v>65</v>
      </c>
      <c r="B69" s="124">
        <v>3202010001</v>
      </c>
      <c r="C69" s="212" t="s">
        <v>244</v>
      </c>
      <c r="D69" s="213" t="s">
        <v>248</v>
      </c>
      <c r="E69" s="132" t="s">
        <v>212</v>
      </c>
      <c r="F69" s="192">
        <v>1</v>
      </c>
      <c r="G69" s="131">
        <v>0</v>
      </c>
      <c r="H69" s="130">
        <v>20</v>
      </c>
      <c r="I69" s="132"/>
      <c r="J69" s="182"/>
      <c r="K69" s="182"/>
      <c r="L69" s="207" t="s">
        <v>249</v>
      </c>
    </row>
    <row r="70" spans="1:12" s="183" customFormat="1" ht="16.5" customHeight="1">
      <c r="A70" s="181">
        <v>66</v>
      </c>
      <c r="B70" s="124">
        <v>3202010001</v>
      </c>
      <c r="C70" s="212" t="s">
        <v>244</v>
      </c>
      <c r="D70" s="213" t="s">
        <v>250</v>
      </c>
      <c r="E70" s="132" t="s">
        <v>212</v>
      </c>
      <c r="F70" s="192">
        <v>1</v>
      </c>
      <c r="G70" s="131">
        <v>0</v>
      </c>
      <c r="H70" s="130">
        <v>3</v>
      </c>
      <c r="I70" s="132"/>
      <c r="J70" s="182"/>
      <c r="K70" s="182"/>
      <c r="L70" s="207" t="s">
        <v>249</v>
      </c>
    </row>
    <row r="71" spans="1:12" s="183" customFormat="1" ht="16.5" customHeight="1">
      <c r="A71" s="181">
        <v>67</v>
      </c>
      <c r="B71" s="130">
        <v>3202010001</v>
      </c>
      <c r="C71" s="130" t="s">
        <v>187</v>
      </c>
      <c r="D71" s="130" t="s">
        <v>294</v>
      </c>
      <c r="E71" s="132" t="s">
        <v>110</v>
      </c>
      <c r="F71" s="130"/>
      <c r="G71" s="131">
        <v>0</v>
      </c>
      <c r="H71" s="130">
        <v>1</v>
      </c>
      <c r="I71" s="132"/>
      <c r="J71" s="182"/>
      <c r="K71" s="182"/>
      <c r="L71" s="130" t="s">
        <v>188</v>
      </c>
    </row>
    <row r="72" spans="1:12" s="183" customFormat="1" ht="16.5" customHeight="1">
      <c r="A72" s="181">
        <v>68</v>
      </c>
      <c r="B72" s="130">
        <v>1605040801</v>
      </c>
      <c r="C72" s="130" t="s">
        <v>189</v>
      </c>
      <c r="D72" s="130" t="s">
        <v>190</v>
      </c>
      <c r="E72" s="132" t="s">
        <v>110</v>
      </c>
      <c r="F72" s="130">
        <v>2</v>
      </c>
      <c r="G72" s="131">
        <v>0.01</v>
      </c>
      <c r="H72" s="130">
        <v>96</v>
      </c>
      <c r="I72" s="132"/>
      <c r="J72" s="182"/>
      <c r="K72" s="182"/>
      <c r="L72" s="130"/>
    </row>
    <row r="73" spans="1:12" s="183" customFormat="1" ht="54" customHeight="1">
      <c r="A73" s="181">
        <v>69</v>
      </c>
      <c r="B73" s="68">
        <v>4800060022</v>
      </c>
      <c r="C73" s="68" t="s">
        <v>283</v>
      </c>
      <c r="D73" s="235" t="s">
        <v>284</v>
      </c>
      <c r="E73" s="132" t="s">
        <v>110</v>
      </c>
      <c r="F73" s="130"/>
      <c r="G73" s="131">
        <v>0</v>
      </c>
      <c r="H73" s="68">
        <v>4</v>
      </c>
      <c r="I73" s="130"/>
      <c r="J73" s="182"/>
      <c r="K73" s="182"/>
      <c r="L73" s="68" t="s">
        <v>286</v>
      </c>
    </row>
    <row r="74" spans="1:12" s="183" customFormat="1" ht="32.25" customHeight="1">
      <c r="A74" s="181">
        <v>70</v>
      </c>
      <c r="B74" s="68">
        <v>4800000032</v>
      </c>
      <c r="C74" s="68" t="s">
        <v>283</v>
      </c>
      <c r="D74" s="153" t="s">
        <v>285</v>
      </c>
      <c r="E74" s="132" t="s">
        <v>110</v>
      </c>
      <c r="F74" s="130"/>
      <c r="G74" s="131">
        <v>0</v>
      </c>
      <c r="H74" s="68">
        <v>1</v>
      </c>
      <c r="I74" s="130"/>
      <c r="J74" s="182"/>
      <c r="K74" s="182"/>
      <c r="L74" s="68" t="s">
        <v>287</v>
      </c>
    </row>
    <row r="75" spans="1:12" s="183" customFormat="1" ht="18" customHeight="1">
      <c r="A75" s="181"/>
      <c r="B75" s="211"/>
      <c r="C75" s="201"/>
      <c r="D75" s="132"/>
      <c r="E75" s="132"/>
      <c r="F75" s="130"/>
      <c r="G75" s="131"/>
      <c r="H75" s="124"/>
      <c r="I75" s="130"/>
      <c r="J75" s="182"/>
      <c r="K75" s="182"/>
      <c r="L75" s="101"/>
    </row>
    <row r="76" spans="1:12" s="183" customFormat="1" ht="18" customHeight="1">
      <c r="A76" s="181"/>
      <c r="B76" s="125"/>
      <c r="C76" s="125"/>
      <c r="D76" s="125"/>
      <c r="E76" s="132"/>
      <c r="F76" s="125"/>
      <c r="G76" s="131"/>
      <c r="H76" s="128"/>
      <c r="I76" s="130"/>
      <c r="J76" s="182"/>
      <c r="K76" s="182"/>
      <c r="L76" s="261"/>
    </row>
    <row r="77" spans="1:12" s="183" customFormat="1" ht="18" customHeight="1">
      <c r="A77" s="181"/>
      <c r="B77" s="125"/>
      <c r="C77" s="125"/>
      <c r="D77" s="125"/>
      <c r="E77" s="132"/>
      <c r="F77" s="125"/>
      <c r="G77" s="131"/>
      <c r="H77" s="128"/>
      <c r="I77" s="130"/>
      <c r="J77" s="182"/>
      <c r="K77" s="182"/>
      <c r="L77" s="262"/>
    </row>
    <row r="78" spans="3:11" ht="42" customHeight="1">
      <c r="C78" s="1" t="s">
        <v>37</v>
      </c>
      <c r="D78" s="33"/>
      <c r="E78" s="13" t="s">
        <v>29</v>
      </c>
      <c r="F78" s="4"/>
      <c r="G78" s="17"/>
      <c r="H78" s="15" t="s">
        <v>30</v>
      </c>
      <c r="I78" s="8" t="s">
        <v>140</v>
      </c>
      <c r="J78" s="34"/>
      <c r="K78" s="34"/>
    </row>
    <row r="79" spans="3:11" ht="39" customHeight="1">
      <c r="C79" s="1" t="s">
        <v>8</v>
      </c>
      <c r="D79" s="35"/>
      <c r="E79" s="13" t="s">
        <v>8</v>
      </c>
      <c r="F79" s="16"/>
      <c r="G79" s="18"/>
      <c r="H79" s="15" t="s">
        <v>8</v>
      </c>
      <c r="I79" s="16">
        <v>41927</v>
      </c>
      <c r="J79" s="34"/>
      <c r="K79" s="34"/>
    </row>
  </sheetData>
  <mergeCells count="18">
    <mergeCell ref="L8:L9"/>
    <mergeCell ref="L12:L13"/>
    <mergeCell ref="L23:L24"/>
    <mergeCell ref="A1:L1"/>
    <mergeCell ref="F2:G2"/>
    <mergeCell ref="E3:F3"/>
    <mergeCell ref="H3:I3"/>
    <mergeCell ref="L10:L11"/>
    <mergeCell ref="L76:L77"/>
    <mergeCell ref="L17:L19"/>
    <mergeCell ref="L20:L21"/>
    <mergeCell ref="L25:L32"/>
    <mergeCell ref="L67:L68"/>
    <mergeCell ref="L38:L39"/>
    <mergeCell ref="L48:L50"/>
    <mergeCell ref="L44:L46"/>
    <mergeCell ref="L64:L66"/>
    <mergeCell ref="L56:L58"/>
  </mergeCells>
  <printOptions horizontalCentered="1"/>
  <pageMargins left="0.31496062992125984" right="0.1968503937007874" top="0.1968503937007874" bottom="0.2362204724409449" header="0.11811023622047245" footer="0.1968503937007874"/>
  <pageSetup blackAndWhite="1" horizontalDpi="600" verticalDpi="600" orientation="landscape" paperSize="9" scale="81" r:id="rId1"/>
  <headerFooter alignWithMargins="0">
    <oddFooter>&amp;C第 &amp;P 页，共 &amp;N 页&amp;RGN/QR-JDC008 A/1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workbookViewId="0" topLeftCell="A1">
      <selection activeCell="I56" sqref="I56"/>
    </sheetView>
  </sheetViews>
  <sheetFormatPr defaultColWidth="9.00390625" defaultRowHeight="14.25"/>
  <cols>
    <col min="1" max="1" width="5.25390625" style="94" customWidth="1"/>
    <col min="2" max="2" width="12.00390625" style="94" customWidth="1"/>
    <col min="3" max="3" width="12.375" style="94" customWidth="1"/>
    <col min="4" max="4" width="26.375" style="94" customWidth="1"/>
    <col min="5" max="5" width="4.625" style="94" customWidth="1"/>
    <col min="6" max="6" width="6.125" style="94" customWidth="1"/>
    <col min="7" max="7" width="8.50390625" style="94" customWidth="1"/>
    <col min="8" max="9" width="8.375" style="94" customWidth="1"/>
    <col min="10" max="10" width="28.125" style="94" customWidth="1"/>
    <col min="11" max="11" width="0" style="93" hidden="1" customWidth="1"/>
    <col min="12" max="12" width="0.12890625" style="93" customWidth="1"/>
    <col min="13" max="16384" width="9.00390625" style="93" customWidth="1"/>
  </cols>
  <sheetData>
    <row r="1" spans="1:10" ht="18.75" customHeight="1">
      <c r="A1" s="272" t="s">
        <v>298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ht="20.25" customHeight="1">
      <c r="A2" s="272"/>
      <c r="B2" s="272"/>
      <c r="C2" s="272"/>
      <c r="D2" s="272"/>
      <c r="E2" s="272"/>
      <c r="F2" s="272"/>
      <c r="G2" s="272"/>
      <c r="H2" s="272"/>
      <c r="I2" s="272"/>
      <c r="J2" s="272"/>
    </row>
    <row r="3" spans="1:10" ht="22.5" customHeight="1">
      <c r="A3" s="275" t="s">
        <v>369</v>
      </c>
      <c r="B3" s="273"/>
      <c r="C3" s="273"/>
      <c r="D3" s="273"/>
      <c r="E3" s="273"/>
      <c r="F3" s="273"/>
      <c r="G3" s="273"/>
      <c r="H3" s="273"/>
      <c r="I3" s="273"/>
      <c r="J3" s="273"/>
    </row>
    <row r="4" spans="1:10" ht="22.5" customHeight="1">
      <c r="A4" s="52" t="s">
        <v>299</v>
      </c>
      <c r="B4" s="52" t="s">
        <v>300</v>
      </c>
      <c r="C4" s="52" t="s">
        <v>301</v>
      </c>
      <c r="D4" s="52" t="s">
        <v>302</v>
      </c>
      <c r="E4" s="52" t="s">
        <v>303</v>
      </c>
      <c r="F4" s="52" t="s">
        <v>304</v>
      </c>
      <c r="G4" s="52" t="s">
        <v>305</v>
      </c>
      <c r="H4" s="52" t="s">
        <v>306</v>
      </c>
      <c r="I4" s="52" t="s">
        <v>307</v>
      </c>
      <c r="J4" s="52" t="s">
        <v>308</v>
      </c>
    </row>
    <row r="5" spans="1:10" s="95" customFormat="1" ht="16.5" customHeight="1">
      <c r="A5" s="19">
        <v>1</v>
      </c>
      <c r="B5" s="68">
        <v>1502040092</v>
      </c>
      <c r="C5" s="123" t="s">
        <v>309</v>
      </c>
      <c r="D5" s="123" t="s">
        <v>297</v>
      </c>
      <c r="E5" s="121" t="s">
        <v>83</v>
      </c>
      <c r="F5" s="121" t="s">
        <v>84</v>
      </c>
      <c r="G5" s="142"/>
      <c r="H5" s="142">
        <v>30</v>
      </c>
      <c r="I5" s="121"/>
      <c r="J5" s="145"/>
    </row>
    <row r="6" spans="1:10" s="95" customFormat="1" ht="16.5" customHeight="1">
      <c r="A6" s="19">
        <v>2</v>
      </c>
      <c r="B6" s="85">
        <v>1401000053</v>
      </c>
      <c r="C6" s="85" t="s">
        <v>108</v>
      </c>
      <c r="D6" s="85" t="s">
        <v>71</v>
      </c>
      <c r="E6" s="121" t="s">
        <v>83</v>
      </c>
      <c r="F6" s="121" t="s">
        <v>84</v>
      </c>
      <c r="G6" s="142"/>
      <c r="H6" s="142">
        <v>4</v>
      </c>
      <c r="I6" s="121"/>
      <c r="J6" s="145"/>
    </row>
    <row r="7" spans="1:10" s="95" customFormat="1" ht="16.5" customHeight="1">
      <c r="A7" s="19">
        <v>3</v>
      </c>
      <c r="B7" s="85">
        <v>1401000050</v>
      </c>
      <c r="C7" s="85" t="s">
        <v>108</v>
      </c>
      <c r="D7" s="85" t="s">
        <v>86</v>
      </c>
      <c r="E7" s="56" t="s">
        <v>83</v>
      </c>
      <c r="F7" s="56" t="s">
        <v>84</v>
      </c>
      <c r="G7" s="143"/>
      <c r="H7" s="143">
        <v>4</v>
      </c>
      <c r="I7" s="56"/>
      <c r="J7" s="76"/>
    </row>
    <row r="8" spans="1:10" s="95" customFormat="1" ht="16.5" customHeight="1">
      <c r="A8" s="19">
        <v>4</v>
      </c>
      <c r="B8" s="85">
        <v>1401000051</v>
      </c>
      <c r="C8" s="85" t="s">
        <v>108</v>
      </c>
      <c r="D8" s="85" t="s">
        <v>87</v>
      </c>
      <c r="E8" s="56" t="s">
        <v>83</v>
      </c>
      <c r="F8" s="56" t="s">
        <v>84</v>
      </c>
      <c r="G8" s="143"/>
      <c r="H8" s="143">
        <v>4</v>
      </c>
      <c r="I8" s="56"/>
      <c r="J8" s="76"/>
    </row>
    <row r="9" spans="1:10" s="95" customFormat="1" ht="16.5" customHeight="1">
      <c r="A9" s="19">
        <v>5</v>
      </c>
      <c r="B9" s="153">
        <v>1401502005</v>
      </c>
      <c r="C9" s="85" t="s">
        <v>108</v>
      </c>
      <c r="D9" s="153" t="s">
        <v>310</v>
      </c>
      <c r="E9" s="56" t="s">
        <v>83</v>
      </c>
      <c r="F9" s="56" t="s">
        <v>84</v>
      </c>
      <c r="G9" s="143"/>
      <c r="H9" s="143">
        <v>8</v>
      </c>
      <c r="I9" s="56"/>
      <c r="J9" s="76"/>
    </row>
    <row r="10" spans="1:10" s="95" customFormat="1" ht="16.5" customHeight="1">
      <c r="A10" s="19">
        <v>6</v>
      </c>
      <c r="B10" s="55">
        <v>1401000057</v>
      </c>
      <c r="C10" s="85" t="s">
        <v>108</v>
      </c>
      <c r="D10" s="138" t="s">
        <v>311</v>
      </c>
      <c r="E10" s="56" t="s">
        <v>79</v>
      </c>
      <c r="F10" s="56" t="s">
        <v>73</v>
      </c>
      <c r="G10" s="143"/>
      <c r="H10" s="143">
        <v>8</v>
      </c>
      <c r="I10" s="56"/>
      <c r="J10" s="76"/>
    </row>
    <row r="11" spans="1:10" s="95" customFormat="1" ht="16.5" customHeight="1">
      <c r="A11" s="19">
        <v>7</v>
      </c>
      <c r="B11" s="55"/>
      <c r="C11" s="67" t="s">
        <v>312</v>
      </c>
      <c r="D11" s="149" t="s">
        <v>252</v>
      </c>
      <c r="E11" s="56" t="s">
        <v>79</v>
      </c>
      <c r="F11" s="56" t="s">
        <v>73</v>
      </c>
      <c r="G11" s="143"/>
      <c r="H11" s="143">
        <v>1</v>
      </c>
      <c r="I11" s="56"/>
      <c r="J11" s="76"/>
    </row>
    <row r="12" spans="1:10" s="95" customFormat="1" ht="16.5" customHeight="1">
      <c r="A12" s="19">
        <v>8</v>
      </c>
      <c r="B12" s="124">
        <v>6105300017</v>
      </c>
      <c r="C12" s="124" t="s">
        <v>313</v>
      </c>
      <c r="D12" s="129" t="s">
        <v>314</v>
      </c>
      <c r="E12" s="56" t="s">
        <v>79</v>
      </c>
      <c r="F12" s="56" t="s">
        <v>371</v>
      </c>
      <c r="G12" s="122"/>
      <c r="H12" s="143">
        <v>1</v>
      </c>
      <c r="I12" s="56"/>
      <c r="J12" s="143" t="s">
        <v>65</v>
      </c>
    </row>
    <row r="13" spans="1:10" s="97" customFormat="1" ht="16.5" customHeight="1">
      <c r="A13" s="19">
        <v>9</v>
      </c>
      <c r="B13" s="214"/>
      <c r="C13" s="276" t="s">
        <v>315</v>
      </c>
      <c r="D13" s="139" t="s">
        <v>162</v>
      </c>
      <c r="E13" s="137" t="s">
        <v>79</v>
      </c>
      <c r="F13" s="137" t="s">
        <v>73</v>
      </c>
      <c r="G13" s="216">
        <v>17</v>
      </c>
      <c r="H13" s="144"/>
      <c r="I13" s="137"/>
      <c r="J13" s="277" t="s">
        <v>318</v>
      </c>
    </row>
    <row r="14" spans="1:10" s="97" customFormat="1" ht="16.5" customHeight="1">
      <c r="A14" s="19">
        <v>10</v>
      </c>
      <c r="B14" s="214"/>
      <c r="C14" s="218" t="s">
        <v>374</v>
      </c>
      <c r="D14" s="139" t="s">
        <v>165</v>
      </c>
      <c r="E14" s="137" t="s">
        <v>79</v>
      </c>
      <c r="F14" s="137" t="s">
        <v>73</v>
      </c>
      <c r="G14" s="216">
        <v>7</v>
      </c>
      <c r="H14" s="144"/>
      <c r="I14" s="137"/>
      <c r="J14" s="239"/>
    </row>
    <row r="15" spans="1:10" s="97" customFormat="1" ht="16.5" customHeight="1">
      <c r="A15" s="19">
        <v>11</v>
      </c>
      <c r="B15" s="214"/>
      <c r="C15" s="218" t="s">
        <v>317</v>
      </c>
      <c r="D15" s="139" t="s">
        <v>167</v>
      </c>
      <c r="E15" s="137" t="s">
        <v>79</v>
      </c>
      <c r="F15" s="137" t="s">
        <v>73</v>
      </c>
      <c r="G15" s="216">
        <v>5</v>
      </c>
      <c r="H15" s="144"/>
      <c r="I15" s="137"/>
      <c r="J15" s="239"/>
    </row>
    <row r="16" spans="1:10" s="97" customFormat="1" ht="16.5" customHeight="1">
      <c r="A16" s="19">
        <v>12</v>
      </c>
      <c r="B16" s="214">
        <v>2106000010</v>
      </c>
      <c r="C16" s="218" t="s">
        <v>316</v>
      </c>
      <c r="D16" s="139" t="s">
        <v>169</v>
      </c>
      <c r="E16" s="137" t="s">
        <v>79</v>
      </c>
      <c r="F16" s="137" t="s">
        <v>73</v>
      </c>
      <c r="G16" s="216">
        <v>26</v>
      </c>
      <c r="H16" s="144">
        <v>3</v>
      </c>
      <c r="I16" s="137"/>
      <c r="J16" s="198"/>
    </row>
    <row r="17" spans="1:10" s="97" customFormat="1" ht="16.5" customHeight="1">
      <c r="A17" s="19">
        <v>13</v>
      </c>
      <c r="B17" s="192">
        <v>2201060001</v>
      </c>
      <c r="C17" s="199" t="s">
        <v>319</v>
      </c>
      <c r="D17" s="126" t="s">
        <v>327</v>
      </c>
      <c r="E17" s="56" t="s">
        <v>79</v>
      </c>
      <c r="F17" s="56" t="s">
        <v>73</v>
      </c>
      <c r="G17" s="128">
        <v>96</v>
      </c>
      <c r="H17" s="143">
        <v>2</v>
      </c>
      <c r="I17" s="56"/>
      <c r="J17" s="238" t="s">
        <v>372</v>
      </c>
    </row>
    <row r="18" spans="1:10" s="97" customFormat="1" ht="16.5" customHeight="1">
      <c r="A18" s="19">
        <v>14</v>
      </c>
      <c r="B18" s="202">
        <v>2203006001</v>
      </c>
      <c r="C18" s="199" t="s">
        <v>321</v>
      </c>
      <c r="D18" s="81" t="s">
        <v>172</v>
      </c>
      <c r="E18" s="56" t="s">
        <v>79</v>
      </c>
      <c r="F18" s="56" t="s">
        <v>73</v>
      </c>
      <c r="G18" s="128">
        <v>96</v>
      </c>
      <c r="H18" s="143">
        <v>2</v>
      </c>
      <c r="I18" s="56"/>
      <c r="J18" s="238"/>
    </row>
    <row r="19" spans="1:10" s="97" customFormat="1" ht="16.5" customHeight="1">
      <c r="A19" s="19">
        <v>15</v>
      </c>
      <c r="B19" s="202">
        <v>2204006001</v>
      </c>
      <c r="C19" s="199" t="s">
        <v>322</v>
      </c>
      <c r="D19" s="81" t="s">
        <v>172</v>
      </c>
      <c r="E19" s="56" t="s">
        <v>79</v>
      </c>
      <c r="F19" s="56" t="s">
        <v>73</v>
      </c>
      <c r="G19" s="128">
        <v>96</v>
      </c>
      <c r="H19" s="143">
        <v>2</v>
      </c>
      <c r="I19" s="56"/>
      <c r="J19" s="238"/>
    </row>
    <row r="20" spans="1:10" s="97" customFormat="1" ht="16.5" customHeight="1">
      <c r="A20" s="19">
        <v>16</v>
      </c>
      <c r="B20" s="226">
        <v>2311000038</v>
      </c>
      <c r="C20" s="124" t="s">
        <v>323</v>
      </c>
      <c r="D20" s="206" t="s">
        <v>348</v>
      </c>
      <c r="E20" s="56" t="s">
        <v>79</v>
      </c>
      <c r="F20" s="56" t="s">
        <v>73</v>
      </c>
      <c r="G20" s="128">
        <v>6</v>
      </c>
      <c r="H20" s="143"/>
      <c r="I20" s="56"/>
      <c r="J20" s="188" t="s">
        <v>175</v>
      </c>
    </row>
    <row r="21" spans="1:10" s="97" customFormat="1" ht="20.25" customHeight="1">
      <c r="A21" s="19">
        <v>17</v>
      </c>
      <c r="B21" s="55">
        <v>2201080002</v>
      </c>
      <c r="C21" s="55" t="s">
        <v>324</v>
      </c>
      <c r="D21" s="154" t="s">
        <v>329</v>
      </c>
      <c r="E21" s="56" t="s">
        <v>79</v>
      </c>
      <c r="F21" s="56" t="s">
        <v>73</v>
      </c>
      <c r="G21" s="122">
        <v>6</v>
      </c>
      <c r="H21" s="143"/>
      <c r="I21" s="56"/>
      <c r="J21" s="177" t="s">
        <v>373</v>
      </c>
    </row>
    <row r="22" spans="1:10" s="97" customFormat="1" ht="16.5" customHeight="1">
      <c r="A22" s="19">
        <v>18</v>
      </c>
      <c r="B22" s="175"/>
      <c r="C22" s="207" t="s">
        <v>325</v>
      </c>
      <c r="D22" s="184" t="s">
        <v>180</v>
      </c>
      <c r="E22" s="56" t="s">
        <v>79</v>
      </c>
      <c r="F22" s="56" t="s">
        <v>73</v>
      </c>
      <c r="G22" s="122">
        <v>1</v>
      </c>
      <c r="H22" s="143"/>
      <c r="I22" s="56"/>
      <c r="J22" s="208"/>
    </row>
    <row r="23" spans="1:10" s="97" customFormat="1" ht="16.5" customHeight="1">
      <c r="A23" s="19">
        <v>19</v>
      </c>
      <c r="B23" s="175"/>
      <c r="C23" s="207" t="s">
        <v>326</v>
      </c>
      <c r="D23" s="184" t="s">
        <v>182</v>
      </c>
      <c r="E23" s="56" t="s">
        <v>80</v>
      </c>
      <c r="F23" s="56" t="s">
        <v>73</v>
      </c>
      <c r="G23" s="122">
        <v>5</v>
      </c>
      <c r="H23" s="143"/>
      <c r="I23" s="56"/>
      <c r="J23" s="208"/>
    </row>
    <row r="24" spans="1:10" s="97" customFormat="1" ht="16.5" customHeight="1">
      <c r="A24" s="19">
        <v>20</v>
      </c>
      <c r="B24" s="175"/>
      <c r="C24" s="207" t="s">
        <v>328</v>
      </c>
      <c r="D24" s="184" t="s">
        <v>184</v>
      </c>
      <c r="E24" s="56" t="s">
        <v>80</v>
      </c>
      <c r="F24" s="56" t="s">
        <v>73</v>
      </c>
      <c r="G24" s="122">
        <v>1</v>
      </c>
      <c r="H24" s="143"/>
      <c r="I24" s="56"/>
      <c r="J24" s="208"/>
    </row>
    <row r="25" spans="1:10" s="97" customFormat="1" ht="16.5" customHeight="1">
      <c r="A25" s="19">
        <v>21</v>
      </c>
      <c r="B25" s="192">
        <v>2201060001</v>
      </c>
      <c r="C25" s="199" t="s">
        <v>319</v>
      </c>
      <c r="D25" s="126" t="s">
        <v>320</v>
      </c>
      <c r="E25" s="56" t="s">
        <v>79</v>
      </c>
      <c r="F25" s="56" t="s">
        <v>73</v>
      </c>
      <c r="G25" s="128">
        <v>28</v>
      </c>
      <c r="H25" s="143"/>
      <c r="I25" s="56"/>
      <c r="J25" s="238" t="s">
        <v>375</v>
      </c>
    </row>
    <row r="26" spans="1:10" s="97" customFormat="1" ht="16.5" customHeight="1">
      <c r="A26" s="19">
        <v>22</v>
      </c>
      <c r="B26" s="202">
        <v>2203006001</v>
      </c>
      <c r="C26" s="199" t="s">
        <v>321</v>
      </c>
      <c r="D26" s="81" t="s">
        <v>172</v>
      </c>
      <c r="E26" s="56" t="s">
        <v>80</v>
      </c>
      <c r="F26" s="56" t="s">
        <v>73</v>
      </c>
      <c r="G26" s="128">
        <v>28</v>
      </c>
      <c r="H26" s="143"/>
      <c r="I26" s="56"/>
      <c r="J26" s="238"/>
    </row>
    <row r="27" spans="1:10" s="97" customFormat="1" ht="16.5" customHeight="1">
      <c r="A27" s="19">
        <v>23</v>
      </c>
      <c r="B27" s="202">
        <v>2204006001</v>
      </c>
      <c r="C27" s="199" t="s">
        <v>322</v>
      </c>
      <c r="D27" s="81" t="s">
        <v>172</v>
      </c>
      <c r="E27" s="56" t="s">
        <v>79</v>
      </c>
      <c r="F27" s="56" t="s">
        <v>73</v>
      </c>
      <c r="G27" s="128">
        <v>28</v>
      </c>
      <c r="H27" s="143"/>
      <c r="I27" s="56"/>
      <c r="J27" s="238"/>
    </row>
    <row r="28" spans="1:10" s="97" customFormat="1" ht="16.5" customHeight="1">
      <c r="A28" s="19">
        <v>24</v>
      </c>
      <c r="B28" s="124">
        <v>3201030008</v>
      </c>
      <c r="C28" s="124" t="s">
        <v>330</v>
      </c>
      <c r="D28" s="279" t="s">
        <v>349</v>
      </c>
      <c r="E28" s="56" t="s">
        <v>79</v>
      </c>
      <c r="F28" s="56" t="s">
        <v>371</v>
      </c>
      <c r="G28" s="209">
        <v>20</v>
      </c>
      <c r="H28" s="143">
        <v>2</v>
      </c>
      <c r="I28" s="56"/>
      <c r="J28" s="176" t="s">
        <v>376</v>
      </c>
    </row>
    <row r="29" spans="1:10" s="97" customFormat="1" ht="16.5" customHeight="1">
      <c r="A29" s="19">
        <v>25</v>
      </c>
      <c r="B29" s="124">
        <v>3201030008</v>
      </c>
      <c r="C29" s="124" t="s">
        <v>331</v>
      </c>
      <c r="D29" s="280" t="s">
        <v>350</v>
      </c>
      <c r="E29" s="56" t="s">
        <v>79</v>
      </c>
      <c r="F29" s="56" t="s">
        <v>81</v>
      </c>
      <c r="G29" s="209">
        <v>4</v>
      </c>
      <c r="H29" s="143">
        <v>1</v>
      </c>
      <c r="I29" s="56"/>
      <c r="J29" s="176" t="s">
        <v>377</v>
      </c>
    </row>
    <row r="30" spans="1:10" s="97" customFormat="1" ht="16.5" customHeight="1">
      <c r="A30" s="19">
        <v>26</v>
      </c>
      <c r="B30" s="124">
        <v>6201000009</v>
      </c>
      <c r="C30" s="124" t="s">
        <v>332</v>
      </c>
      <c r="D30" s="124" t="s">
        <v>238</v>
      </c>
      <c r="E30" s="56" t="s">
        <v>79</v>
      </c>
      <c r="F30" s="56" t="s">
        <v>73</v>
      </c>
      <c r="G30" s="209">
        <v>1</v>
      </c>
      <c r="H30" s="143"/>
      <c r="I30" s="56"/>
      <c r="J30" s="176"/>
    </row>
    <row r="31" spans="1:10" s="95" customFormat="1" ht="16.5" customHeight="1">
      <c r="A31" s="19">
        <v>27</v>
      </c>
      <c r="B31" s="90">
        <v>6301000011</v>
      </c>
      <c r="C31" s="229" t="s">
        <v>333</v>
      </c>
      <c r="D31" s="229" t="s">
        <v>282</v>
      </c>
      <c r="E31" s="56" t="s">
        <v>79</v>
      </c>
      <c r="F31" s="56" t="s">
        <v>73</v>
      </c>
      <c r="G31" s="130">
        <v>24</v>
      </c>
      <c r="H31" s="56"/>
      <c r="I31" s="56"/>
      <c r="J31" s="130" t="s">
        <v>239</v>
      </c>
    </row>
    <row r="32" spans="1:10" s="95" customFormat="1" ht="16.5" customHeight="1">
      <c r="A32" s="19">
        <v>28</v>
      </c>
      <c r="B32" s="124" t="s">
        <v>239</v>
      </c>
      <c r="C32" s="124" t="s">
        <v>334</v>
      </c>
      <c r="D32" s="153" t="s">
        <v>130</v>
      </c>
      <c r="E32" s="56" t="s">
        <v>79</v>
      </c>
      <c r="F32" s="56" t="s">
        <v>73</v>
      </c>
      <c r="G32" s="130">
        <v>24</v>
      </c>
      <c r="H32" s="56"/>
      <c r="I32" s="56"/>
      <c r="J32" s="130"/>
    </row>
    <row r="33" spans="1:10" s="95" customFormat="1" ht="16.5" customHeight="1">
      <c r="A33" s="19">
        <v>29</v>
      </c>
      <c r="B33" s="125">
        <v>3202020155</v>
      </c>
      <c r="C33" s="125" t="s">
        <v>336</v>
      </c>
      <c r="D33" s="125" t="s">
        <v>240</v>
      </c>
      <c r="E33" s="56" t="s">
        <v>79</v>
      </c>
      <c r="F33" s="56" t="s">
        <v>371</v>
      </c>
      <c r="G33" s="128">
        <v>48</v>
      </c>
      <c r="H33" s="56"/>
      <c r="I33" s="56"/>
      <c r="J33" s="266" t="s">
        <v>379</v>
      </c>
    </row>
    <row r="34" spans="1:10" s="95" customFormat="1" ht="16.5" customHeight="1">
      <c r="A34" s="19">
        <v>30</v>
      </c>
      <c r="B34" s="125">
        <v>3202020164</v>
      </c>
      <c r="C34" s="125" t="s">
        <v>335</v>
      </c>
      <c r="D34" s="125" t="s">
        <v>242</v>
      </c>
      <c r="E34" s="56" t="s">
        <v>79</v>
      </c>
      <c r="F34" s="56" t="s">
        <v>371</v>
      </c>
      <c r="G34" s="128">
        <v>24</v>
      </c>
      <c r="H34" s="56"/>
      <c r="I34" s="56"/>
      <c r="J34" s="266"/>
    </row>
    <row r="35" spans="1:10" s="95" customFormat="1" ht="16.5" customHeight="1">
      <c r="A35" s="19">
        <v>31</v>
      </c>
      <c r="B35" s="125">
        <v>3202020157</v>
      </c>
      <c r="C35" s="125" t="s">
        <v>378</v>
      </c>
      <c r="D35" s="125" t="s">
        <v>243</v>
      </c>
      <c r="E35" s="56" t="s">
        <v>79</v>
      </c>
      <c r="F35" s="56" t="s">
        <v>371</v>
      </c>
      <c r="G35" s="128">
        <v>24</v>
      </c>
      <c r="H35" s="56">
        <v>2</v>
      </c>
      <c r="I35" s="56"/>
      <c r="J35" s="266"/>
    </row>
    <row r="36" spans="1:10" s="95" customFormat="1" ht="16.5" customHeight="1">
      <c r="A36" s="19">
        <v>32</v>
      </c>
      <c r="B36" s="130">
        <v>3202010001</v>
      </c>
      <c r="C36" s="212" t="s">
        <v>337</v>
      </c>
      <c r="D36" s="213" t="s">
        <v>351</v>
      </c>
      <c r="E36" s="56" t="s">
        <v>79</v>
      </c>
      <c r="F36" s="56" t="s">
        <v>371</v>
      </c>
      <c r="G36" s="209">
        <v>24</v>
      </c>
      <c r="H36" s="56" t="s">
        <v>65</v>
      </c>
      <c r="I36" s="56"/>
      <c r="J36" s="263" t="s">
        <v>381</v>
      </c>
    </row>
    <row r="37" spans="1:10" s="95" customFormat="1" ht="16.5" customHeight="1">
      <c r="A37" s="19">
        <v>33</v>
      </c>
      <c r="B37" s="124">
        <v>3202010001</v>
      </c>
      <c r="C37" s="212" t="s">
        <v>337</v>
      </c>
      <c r="D37" s="213" t="s">
        <v>352</v>
      </c>
      <c r="E37" s="56" t="s">
        <v>79</v>
      </c>
      <c r="F37" s="56" t="s">
        <v>371</v>
      </c>
      <c r="G37" s="130">
        <v>24</v>
      </c>
      <c r="H37" s="56"/>
      <c r="I37" s="56"/>
      <c r="J37" s="263"/>
    </row>
    <row r="38" spans="1:10" s="95" customFormat="1" ht="16.5" customHeight="1">
      <c r="A38" s="19">
        <v>34</v>
      </c>
      <c r="B38" s="124">
        <v>3202010001</v>
      </c>
      <c r="C38" s="212" t="s">
        <v>337</v>
      </c>
      <c r="D38" s="213" t="s">
        <v>353</v>
      </c>
      <c r="E38" s="56" t="s">
        <v>79</v>
      </c>
      <c r="F38" s="56" t="s">
        <v>371</v>
      </c>
      <c r="G38" s="130">
        <v>20</v>
      </c>
      <c r="H38" s="56"/>
      <c r="I38" s="56"/>
      <c r="J38" s="207" t="s">
        <v>382</v>
      </c>
    </row>
    <row r="39" spans="1:10" s="95" customFormat="1" ht="16.5" customHeight="1">
      <c r="A39" s="19">
        <v>35</v>
      </c>
      <c r="B39" s="124">
        <v>3202010001</v>
      </c>
      <c r="C39" s="212" t="s">
        <v>337</v>
      </c>
      <c r="D39" s="281" t="s">
        <v>354</v>
      </c>
      <c r="E39" s="56" t="s">
        <v>79</v>
      </c>
      <c r="F39" s="56" t="s">
        <v>371</v>
      </c>
      <c r="G39" s="130">
        <v>3</v>
      </c>
      <c r="H39" s="56">
        <v>2</v>
      </c>
      <c r="I39" s="56"/>
      <c r="J39" s="207" t="s">
        <v>382</v>
      </c>
    </row>
    <row r="40" spans="1:10" s="95" customFormat="1" ht="16.5" customHeight="1">
      <c r="A40" s="19">
        <v>36</v>
      </c>
      <c r="B40" s="130">
        <v>3202010001</v>
      </c>
      <c r="C40" s="212" t="s">
        <v>338</v>
      </c>
      <c r="D40" s="282" t="s">
        <v>355</v>
      </c>
      <c r="E40" s="56" t="s">
        <v>79</v>
      </c>
      <c r="F40" s="56" t="s">
        <v>371</v>
      </c>
      <c r="G40" s="130">
        <v>1</v>
      </c>
      <c r="H40" s="56">
        <v>1</v>
      </c>
      <c r="I40" s="56"/>
      <c r="J40" s="130" t="s">
        <v>383</v>
      </c>
    </row>
    <row r="41" spans="1:10" s="95" customFormat="1" ht="16.5" customHeight="1">
      <c r="A41" s="19">
        <v>37</v>
      </c>
      <c r="B41" s="130">
        <v>1605040801</v>
      </c>
      <c r="C41" s="130" t="s">
        <v>380</v>
      </c>
      <c r="D41" s="130" t="s">
        <v>190</v>
      </c>
      <c r="E41" s="56" t="s">
        <v>79</v>
      </c>
      <c r="F41" s="56" t="s">
        <v>371</v>
      </c>
      <c r="G41" s="130" t="s">
        <v>65</v>
      </c>
      <c r="H41" s="56">
        <v>6</v>
      </c>
      <c r="I41" s="56"/>
      <c r="J41" s="130"/>
    </row>
    <row r="42" spans="1:10" s="95" customFormat="1" ht="16.5" customHeight="1">
      <c r="A42" s="19">
        <v>38</v>
      </c>
      <c r="B42" s="68">
        <v>1604020053</v>
      </c>
      <c r="C42" s="278" t="s">
        <v>356</v>
      </c>
      <c r="D42" s="240" t="s">
        <v>358</v>
      </c>
      <c r="E42" s="56" t="s">
        <v>79</v>
      </c>
      <c r="F42" s="56" t="s">
        <v>73</v>
      </c>
      <c r="G42" s="54"/>
      <c r="H42" s="56">
        <v>3</v>
      </c>
      <c r="I42" s="56"/>
      <c r="J42" s="69"/>
    </row>
    <row r="43" spans="1:10" s="95" customFormat="1" ht="16.5" customHeight="1">
      <c r="A43" s="19">
        <v>39</v>
      </c>
      <c r="B43" s="68">
        <v>1604020055</v>
      </c>
      <c r="C43" s="278" t="s">
        <v>339</v>
      </c>
      <c r="D43" s="240" t="s">
        <v>357</v>
      </c>
      <c r="E43" s="56" t="s">
        <v>79</v>
      </c>
      <c r="F43" s="56" t="s">
        <v>73</v>
      </c>
      <c r="G43" s="54"/>
      <c r="H43" s="56">
        <v>2</v>
      </c>
      <c r="I43" s="56"/>
      <c r="J43" s="69"/>
    </row>
    <row r="44" spans="1:10" s="95" customFormat="1" ht="16.5" customHeight="1">
      <c r="A44" s="19">
        <v>40</v>
      </c>
      <c r="B44" s="124">
        <v>1604020043</v>
      </c>
      <c r="C44" s="278" t="s">
        <v>339</v>
      </c>
      <c r="D44" s="208" t="s">
        <v>359</v>
      </c>
      <c r="E44" s="56" t="s">
        <v>79</v>
      </c>
      <c r="F44" s="56" t="s">
        <v>73</v>
      </c>
      <c r="G44" s="54"/>
      <c r="H44" s="56">
        <v>5</v>
      </c>
      <c r="I44" s="56"/>
      <c r="J44" s="69"/>
    </row>
    <row r="45" spans="1:10" s="95" customFormat="1" ht="16.5" customHeight="1">
      <c r="A45" s="19">
        <v>41</v>
      </c>
      <c r="B45" s="55">
        <v>3101060015</v>
      </c>
      <c r="C45" s="55" t="s">
        <v>360</v>
      </c>
      <c r="D45" s="138" t="s">
        <v>361</v>
      </c>
      <c r="E45" s="56" t="s">
        <v>79</v>
      </c>
      <c r="F45" s="56" t="s">
        <v>73</v>
      </c>
      <c r="G45" s="54"/>
      <c r="H45" s="56">
        <v>1</v>
      </c>
      <c r="I45" s="56"/>
      <c r="J45" s="69"/>
    </row>
    <row r="46" spans="1:10" s="95" customFormat="1" ht="16.5" customHeight="1">
      <c r="A46" s="19">
        <v>42</v>
      </c>
      <c r="B46" s="55">
        <v>3102040012</v>
      </c>
      <c r="C46" s="55" t="s">
        <v>340</v>
      </c>
      <c r="D46" s="83" t="s">
        <v>362</v>
      </c>
      <c r="E46" s="56" t="s">
        <v>79</v>
      </c>
      <c r="F46" s="56" t="s">
        <v>73</v>
      </c>
      <c r="G46" s="54"/>
      <c r="H46" s="56">
        <v>1</v>
      </c>
      <c r="I46" s="56"/>
      <c r="J46" s="69"/>
    </row>
    <row r="47" spans="1:10" s="95" customFormat="1" ht="16.5" customHeight="1">
      <c r="A47" s="19">
        <v>43</v>
      </c>
      <c r="B47" s="55">
        <v>2201000004</v>
      </c>
      <c r="C47" s="55" t="s">
        <v>341</v>
      </c>
      <c r="D47" s="227" t="s">
        <v>363</v>
      </c>
      <c r="E47" s="56" t="s">
        <v>79</v>
      </c>
      <c r="F47" s="56" t="s">
        <v>73</v>
      </c>
      <c r="G47" s="54"/>
      <c r="H47" s="56">
        <v>20</v>
      </c>
      <c r="I47" s="56"/>
      <c r="J47" s="69"/>
    </row>
    <row r="48" spans="1:10" s="95" customFormat="1" ht="16.5" customHeight="1">
      <c r="A48" s="19">
        <v>44</v>
      </c>
      <c r="B48" s="90">
        <v>9000000110</v>
      </c>
      <c r="C48" s="90" t="s">
        <v>342</v>
      </c>
      <c r="D48" s="219" t="s">
        <v>365</v>
      </c>
      <c r="E48" s="56" t="s">
        <v>79</v>
      </c>
      <c r="F48" s="56" t="s">
        <v>73</v>
      </c>
      <c r="G48" s="56"/>
      <c r="H48" s="56">
        <v>1</v>
      </c>
      <c r="I48" s="56"/>
      <c r="J48" s="134"/>
    </row>
    <row r="49" spans="1:10" s="95" customFormat="1" ht="16.5" customHeight="1">
      <c r="A49" s="19">
        <v>45</v>
      </c>
      <c r="B49" s="140" t="s">
        <v>82</v>
      </c>
      <c r="C49" s="85" t="s">
        <v>343</v>
      </c>
      <c r="D49" s="85" t="s">
        <v>366</v>
      </c>
      <c r="E49" s="56" t="s">
        <v>79</v>
      </c>
      <c r="F49" s="56" t="s">
        <v>73</v>
      </c>
      <c r="G49" s="56"/>
      <c r="H49" s="56">
        <v>1</v>
      </c>
      <c r="I49" s="56"/>
      <c r="J49" s="134"/>
    </row>
    <row r="50" spans="1:10" s="95" customFormat="1" ht="16.5" customHeight="1">
      <c r="A50" s="19">
        <v>46</v>
      </c>
      <c r="B50" s="85">
        <v>5204000008</v>
      </c>
      <c r="C50" s="141" t="s">
        <v>344</v>
      </c>
      <c r="D50" s="141"/>
      <c r="E50" s="56" t="s">
        <v>79</v>
      </c>
      <c r="F50" s="56" t="s">
        <v>304</v>
      </c>
      <c r="G50" s="56"/>
      <c r="H50" s="56">
        <v>1</v>
      </c>
      <c r="I50" s="56"/>
      <c r="J50" s="134"/>
    </row>
    <row r="51" spans="1:10" s="95" customFormat="1" ht="16.5" customHeight="1">
      <c r="A51" s="19">
        <v>47</v>
      </c>
      <c r="B51" s="90">
        <v>5201000003</v>
      </c>
      <c r="C51" s="90" t="s">
        <v>345</v>
      </c>
      <c r="D51" s="90" t="s">
        <v>364</v>
      </c>
      <c r="E51" s="56" t="s">
        <v>79</v>
      </c>
      <c r="F51" s="56" t="s">
        <v>73</v>
      </c>
      <c r="G51" s="56"/>
      <c r="H51" s="56">
        <v>1</v>
      </c>
      <c r="I51" s="19"/>
      <c r="J51" s="146"/>
    </row>
    <row r="52" spans="1:10" s="95" customFormat="1" ht="16.5" customHeight="1">
      <c r="A52" s="19">
        <v>48</v>
      </c>
      <c r="B52" s="90">
        <v>5427000003</v>
      </c>
      <c r="C52" s="68" t="s">
        <v>346</v>
      </c>
      <c r="D52" s="132" t="s">
        <v>193</v>
      </c>
      <c r="E52" s="56" t="s">
        <v>79</v>
      </c>
      <c r="F52" s="56" t="s">
        <v>73</v>
      </c>
      <c r="G52" s="56"/>
      <c r="H52" s="56">
        <v>2</v>
      </c>
      <c r="I52" s="19"/>
      <c r="J52" s="101"/>
    </row>
    <row r="53" spans="1:10" s="95" customFormat="1" ht="16.5" customHeight="1">
      <c r="A53" s="19">
        <v>49</v>
      </c>
      <c r="B53" s="68">
        <v>4900000011</v>
      </c>
      <c r="C53" s="68" t="s">
        <v>347</v>
      </c>
      <c r="D53" s="242" t="s">
        <v>367</v>
      </c>
      <c r="E53" s="56" t="s">
        <v>79</v>
      </c>
      <c r="F53" s="56" t="s">
        <v>73</v>
      </c>
      <c r="G53" s="56"/>
      <c r="H53" s="56">
        <v>24</v>
      </c>
      <c r="I53" s="19"/>
      <c r="J53" s="101"/>
    </row>
    <row r="54" spans="1:10" s="95" customFormat="1" ht="16.5" customHeight="1">
      <c r="A54" s="19">
        <v>50</v>
      </c>
      <c r="B54" s="68">
        <v>4300000013</v>
      </c>
      <c r="C54" s="68" t="s">
        <v>368</v>
      </c>
      <c r="D54" s="242" t="s">
        <v>370</v>
      </c>
      <c r="E54" s="56" t="s">
        <v>79</v>
      </c>
      <c r="F54" s="56" t="s">
        <v>73</v>
      </c>
      <c r="G54" s="56"/>
      <c r="H54" s="56">
        <v>96</v>
      </c>
      <c r="I54" s="19"/>
      <c r="J54" s="101"/>
    </row>
    <row r="55" spans="1:10" s="95" customFormat="1" ht="16.5" customHeight="1">
      <c r="A55" s="19"/>
      <c r="B55" s="90"/>
      <c r="C55" s="68"/>
      <c r="D55" s="241"/>
      <c r="E55" s="56"/>
      <c r="F55" s="56"/>
      <c r="G55" s="56"/>
      <c r="H55" s="56"/>
      <c r="I55" s="19"/>
      <c r="J55" s="101"/>
    </row>
    <row r="56" spans="1:10" s="95" customFormat="1" ht="16.5" customHeight="1">
      <c r="A56" s="19"/>
      <c r="B56" s="90"/>
      <c r="C56" s="68"/>
      <c r="D56" s="132"/>
      <c r="E56" s="56"/>
      <c r="F56" s="56"/>
      <c r="G56" s="56"/>
      <c r="H56" s="56"/>
      <c r="I56" s="19"/>
      <c r="J56" s="101"/>
    </row>
    <row r="57" spans="1:10" ht="24" customHeight="1">
      <c r="A57" s="274" t="s">
        <v>384</v>
      </c>
      <c r="B57" s="274"/>
      <c r="C57" s="274"/>
      <c r="D57" s="274"/>
      <c r="E57" s="274"/>
      <c r="F57" s="274"/>
      <c r="G57" s="274"/>
      <c r="H57" s="274"/>
      <c r="I57" s="274"/>
      <c r="J57" s="274"/>
    </row>
    <row r="58" spans="1:10" ht="24" customHeight="1">
      <c r="A58" s="275" t="s">
        <v>385</v>
      </c>
      <c r="B58" s="273"/>
      <c r="C58" s="273"/>
      <c r="D58" s="273"/>
      <c r="E58" s="273"/>
      <c r="F58" s="273"/>
      <c r="G58" s="273"/>
      <c r="H58" s="273"/>
      <c r="I58" s="273"/>
      <c r="J58" s="273"/>
    </row>
  </sheetData>
  <mergeCells count="9">
    <mergeCell ref="A58:J58"/>
    <mergeCell ref="J13:J15"/>
    <mergeCell ref="J17:J19"/>
    <mergeCell ref="J25:J27"/>
    <mergeCell ref="J33:J35"/>
    <mergeCell ref="J36:J37"/>
    <mergeCell ref="A1:J2"/>
    <mergeCell ref="A3:J3"/>
    <mergeCell ref="A57:J57"/>
  </mergeCells>
  <printOptions/>
  <pageMargins left="0.2" right="0.2" top="0.16" bottom="0.24" header="0.16" footer="0.2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XiangPeng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Beny</dc:creator>
  <cp:keywords/>
  <dc:description/>
  <cp:lastModifiedBy>ETW</cp:lastModifiedBy>
  <cp:lastPrinted>2014-10-30T01:06:45Z</cp:lastPrinted>
  <dcterms:created xsi:type="dcterms:W3CDTF">2008-02-24T10:45:12Z</dcterms:created>
  <dcterms:modified xsi:type="dcterms:W3CDTF">2014-11-05T03:58:42Z</dcterms:modified>
  <cp:category/>
  <cp:version/>
  <cp:contentType/>
  <cp:contentStatus/>
</cp:coreProperties>
</file>