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20" windowWidth="19635" windowHeight="7425" activeTab="1"/>
  </bookViews>
  <sheets>
    <sheet name="Especificaciones Tecnicas" sheetId="1" r:id="rId1"/>
    <sheet name="Mantto Preventivo" sheetId="2" r:id="rId2"/>
  </sheets>
  <definedNames>
    <definedName name="_xlnm.Print_Titles" localSheetId="0">'Especificaciones Tecnicas'!$C:$C</definedName>
  </definedNames>
  <calcPr fullCalcOnLoad="1"/>
</workbook>
</file>

<file path=xl/sharedStrings.xml><?xml version="1.0" encoding="utf-8"?>
<sst xmlns="http://schemas.openxmlformats.org/spreadsheetml/2006/main" count="271" uniqueCount="260">
  <si>
    <t>1.</t>
  </si>
  <si>
    <t>1.1</t>
  </si>
  <si>
    <t>1.2</t>
  </si>
  <si>
    <t>1.3</t>
  </si>
  <si>
    <t>1.4</t>
  </si>
  <si>
    <t>1.5</t>
  </si>
  <si>
    <t>1.6</t>
  </si>
  <si>
    <t>1.7</t>
  </si>
  <si>
    <t>2.</t>
  </si>
  <si>
    <t>2.1</t>
  </si>
  <si>
    <t>2.1.1</t>
  </si>
  <si>
    <t>2.1.2</t>
  </si>
  <si>
    <t>2.1.2.1</t>
  </si>
  <si>
    <t>2.1.2.2</t>
  </si>
  <si>
    <t>2.1.2.3</t>
  </si>
  <si>
    <t>2.1.2.4</t>
  </si>
  <si>
    <t>2.1.2.5</t>
  </si>
  <si>
    <t>2.1.2.6</t>
  </si>
  <si>
    <t>2.1.2.7</t>
  </si>
  <si>
    <t>2.1.2.8</t>
  </si>
  <si>
    <t>2.1.2.9</t>
  </si>
  <si>
    <t>2.1.2.10</t>
  </si>
  <si>
    <t>2.1.2.11</t>
  </si>
  <si>
    <t>2.1.3</t>
  </si>
  <si>
    <t>2.1.4</t>
  </si>
  <si>
    <t>2.1.5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</si>
  <si>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</si>
  <si>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</si>
  <si>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</si>
  <si>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</si>
  <si>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</si>
  <si>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</si>
  <si>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</si>
  <si>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</si>
  <si>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</si>
  <si>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</si>
  <si>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</si>
  <si>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</si>
  <si>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</si>
  <si>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</si>
  <si>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</si>
  <si>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</si>
  <si>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</si>
  <si>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</si>
  <si>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</si>
  <si>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</si>
  <si>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</si>
  <si>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</si>
  <si>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</si>
  <si>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</si>
  <si>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</si>
  <si>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2.4</t>
  </si>
  <si>
    <t>2.4.1</t>
  </si>
  <si>
    <t>2.4.2</t>
  </si>
  <si>
    <t>2.4.3</t>
  </si>
  <si>
    <t>2.5</t>
  </si>
  <si>
    <t>2.5.1</t>
  </si>
  <si>
    <t>2.5.2</t>
  </si>
  <si>
    <t>2.5.3</t>
  </si>
  <si>
    <t>2.6</t>
  </si>
  <si>
    <t>2.6.1</t>
  </si>
  <si>
    <t>2.6.2</t>
  </si>
  <si>
    <t>2.6.3</t>
  </si>
  <si>
    <t>2.6.5</t>
  </si>
  <si>
    <t>2.6.6</t>
  </si>
  <si>
    <t>2.6.7</t>
  </si>
  <si>
    <t>2.7</t>
  </si>
  <si>
    <t>2.7.1</t>
  </si>
  <si>
    <t>2.7.2</t>
  </si>
  <si>
    <t>2.7.3</t>
  </si>
  <si>
    <t>2.7.4</t>
  </si>
  <si>
    <t>2.7.5</t>
  </si>
  <si>
    <t>2.7.6</t>
  </si>
  <si>
    <t>2.8</t>
  </si>
  <si>
    <t>2.8.1</t>
  </si>
  <si>
    <t>2.8.2</t>
  </si>
  <si>
    <t>2.8.3</t>
  </si>
  <si>
    <t>2.8.4</t>
  </si>
  <si>
    <t>2.8.5</t>
  </si>
  <si>
    <t>2.8.6</t>
  </si>
  <si>
    <t>2.9</t>
  </si>
  <si>
    <t>2.9.1</t>
  </si>
  <si>
    <t>2.9.2</t>
  </si>
  <si>
    <t>2.9.3</t>
  </si>
  <si>
    <t>2.9.4</t>
  </si>
  <si>
    <t>2.10</t>
  </si>
  <si>
    <t>2.10.1</t>
  </si>
  <si>
    <t>2.10.2</t>
  </si>
  <si>
    <t>2.10.3</t>
  </si>
  <si>
    <t>2.11</t>
  </si>
  <si>
    <t>2.11.1</t>
  </si>
  <si>
    <t>2.11.2</t>
  </si>
  <si>
    <t>2.11.3</t>
  </si>
  <si>
    <t>2.11.4</t>
  </si>
  <si>
    <t>2.11.5</t>
  </si>
  <si>
    <t>2.11.6</t>
  </si>
  <si>
    <t>2.11.7</t>
  </si>
  <si>
    <t>CD</t>
  </si>
  <si>
    <t>2.11.8</t>
  </si>
  <si>
    <t>2.11.9</t>
  </si>
  <si>
    <t>2.11.10</t>
  </si>
  <si>
    <t>2.11.11</t>
  </si>
  <si>
    <t>2.11.12</t>
  </si>
  <si>
    <t>2.11.13</t>
  </si>
  <si>
    <t>2.11.14</t>
  </si>
  <si>
    <t>2.12</t>
  </si>
  <si>
    <t>2.12.1</t>
  </si>
  <si>
    <t>2.12.2</t>
  </si>
  <si>
    <t>2.12.3</t>
  </si>
  <si>
    <t>2.12.4</t>
  </si>
  <si>
    <t>2.12.5</t>
  </si>
  <si>
    <t>2.13</t>
  </si>
  <si>
    <t>2.13.1</t>
  </si>
  <si>
    <t>2.13.2</t>
  </si>
  <si>
    <t>2.13.3</t>
  </si>
  <si>
    <t>2.14</t>
  </si>
  <si>
    <t>2.14.1</t>
  </si>
  <si>
    <t>2.14.2</t>
  </si>
  <si>
    <t>2.14.3</t>
  </si>
  <si>
    <t>PTO</t>
  </si>
  <si>
    <t>3</t>
  </si>
  <si>
    <t>3.1</t>
  </si>
  <si>
    <t>3.2</t>
  </si>
  <si>
    <t>3.3</t>
  </si>
  <si>
    <t>3.4</t>
  </si>
  <si>
    <t>IGV</t>
  </si>
  <si>
    <t>3.5</t>
  </si>
  <si>
    <t>3.6</t>
  </si>
  <si>
    <t>3.7</t>
  </si>
  <si>
    <t>3.7.1</t>
  </si>
  <si>
    <t>3.7.2</t>
  </si>
  <si>
    <t>3.8</t>
  </si>
  <si>
    <t>用于铺路机的底盘</t>
  </si>
  <si>
    <t>技术数据</t>
  </si>
  <si>
    <t>供应商</t>
  </si>
  <si>
    <t>厂家</t>
  </si>
  <si>
    <t>设备</t>
  </si>
  <si>
    <t>型号</t>
  </si>
  <si>
    <t>排放</t>
  </si>
  <si>
    <t>生产年份</t>
  </si>
  <si>
    <t>原产地</t>
  </si>
  <si>
    <t>技术特点</t>
  </si>
  <si>
    <t>底盘</t>
  </si>
  <si>
    <t>类型</t>
  </si>
  <si>
    <t>尺寸 (L/A/H)</t>
  </si>
  <si>
    <t>理论的轴之间的距离 (mm)</t>
  </si>
  <si>
    <t>第一轴和第二轴之间的距离 (mm)</t>
  </si>
  <si>
    <t>后轴之间的分离 (mm)</t>
  </si>
  <si>
    <t>总长度 (mm)</t>
  </si>
  <si>
    <t>车身长度 (mm)</t>
  </si>
  <si>
    <t>后悬</t>
  </si>
  <si>
    <t>重量 - 底盘的tare (en kg)</t>
  </si>
  <si>
    <t>车辆的重量 ( Kg )</t>
  </si>
  <si>
    <t>有效载荷总量 ( Kg )</t>
  </si>
  <si>
    <t>车辆的毛重 (PBV)</t>
  </si>
  <si>
    <t>转向半径 ( mm )</t>
  </si>
  <si>
    <t>机架之间的宽度 (mm)</t>
  </si>
  <si>
    <t>加固</t>
  </si>
  <si>
    <t>坡度总量</t>
  </si>
  <si>
    <t xml:space="preserve">发动机 </t>
  </si>
  <si>
    <t xml:space="preserve">最大功率 (HP @ rpm) </t>
  </si>
  <si>
    <t>润滑系统 (Lts)</t>
  </si>
  <si>
    <t>冲程</t>
  </si>
  <si>
    <t>缸</t>
  </si>
  <si>
    <t>涡轮压缩机 / Intercooler / 直喷</t>
  </si>
  <si>
    <t>排量  (cc)</t>
  </si>
  <si>
    <t>直径 x 气缸的速度 (mm)</t>
  </si>
  <si>
    <t>电子喷射系统</t>
  </si>
  <si>
    <t>发动机的制动</t>
  </si>
  <si>
    <t>最大制动功率 (HP)</t>
  </si>
  <si>
    <t>喷油孔</t>
  </si>
  <si>
    <t>启动压力 (bar)</t>
  </si>
  <si>
    <t>变速箱</t>
  </si>
  <si>
    <t>型号</t>
  </si>
  <si>
    <t>类型</t>
  </si>
  <si>
    <t>速度数量</t>
  </si>
  <si>
    <t>比率:</t>
  </si>
  <si>
    <t>前置</t>
  </si>
  <si>
    <t>后置</t>
  </si>
  <si>
    <t>最大扭矩 (Nm @ rpm)</t>
  </si>
  <si>
    <t>最大扭矩 (Nm)</t>
  </si>
  <si>
    <t>倒档</t>
  </si>
  <si>
    <t>缓速器</t>
  </si>
  <si>
    <t>前轴</t>
  </si>
  <si>
    <t>类型</t>
  </si>
  <si>
    <t>容量 ( kg )</t>
  </si>
  <si>
    <t>前悬挂</t>
  </si>
  <si>
    <t>稳定杆</t>
  </si>
  <si>
    <t>背跨度</t>
  </si>
  <si>
    <t>双级减速</t>
  </si>
  <si>
    <t>crown的直径 (mm)</t>
  </si>
  <si>
    <t>容量 ( kg )</t>
  </si>
  <si>
    <t>前向锁定</t>
  </si>
  <si>
    <t>减速比</t>
  </si>
  <si>
    <t>压缩比</t>
  </si>
  <si>
    <t>后悬挂</t>
  </si>
  <si>
    <t>型号</t>
  </si>
  <si>
    <t>离合器</t>
  </si>
  <si>
    <t>圆盘数量</t>
  </si>
  <si>
    <t>圆盘直径 ( mm )</t>
  </si>
  <si>
    <t>圆盘材料</t>
  </si>
  <si>
    <t>摩擦 ( cm2 )</t>
  </si>
  <si>
    <t>制动</t>
  </si>
  <si>
    <t>服务制动</t>
  </si>
  <si>
    <t>气动双独立电路的%</t>
  </si>
  <si>
    <t>停车制动</t>
  </si>
  <si>
    <t>制动表面  ( cm 2 )</t>
  </si>
  <si>
    <t>方向盘</t>
  </si>
  <si>
    <t>液压方向盘</t>
  </si>
  <si>
    <t>转向半径 (右) 以度为单位</t>
  </si>
  <si>
    <t>协助</t>
  </si>
  <si>
    <t>驾驶室</t>
  </si>
  <si>
    <t>空调</t>
  </si>
  <si>
    <t>具有空气悬挂的驾驶员座椅</t>
  </si>
  <si>
    <t>倒车报警器</t>
  </si>
  <si>
    <t>驾驶的辅助灯</t>
  </si>
  <si>
    <t>千斤顶和安全三角器</t>
  </si>
  <si>
    <t>无线电 AM/FM</t>
  </si>
  <si>
    <t>转速表</t>
  </si>
  <si>
    <t>数字化里程表</t>
  </si>
  <si>
    <t>可调节高度和深度的方向盘</t>
  </si>
  <si>
    <t>克上锁的油箱盖</t>
  </si>
  <si>
    <t>Tilting cab</t>
  </si>
  <si>
    <t>车窗</t>
  </si>
  <si>
    <t>挡泥板</t>
  </si>
  <si>
    <t>前轮</t>
  </si>
  <si>
    <t>后轮</t>
  </si>
  <si>
    <t>轮辋和轮胎</t>
  </si>
  <si>
    <t>涂层的钢制轮辋</t>
  </si>
  <si>
    <t>轮胎的品牌</t>
  </si>
  <si>
    <t>备用的轮辋和轮胎</t>
  </si>
  <si>
    <t>配件和额外的</t>
  </si>
  <si>
    <t>备件的bond (US$)</t>
  </si>
  <si>
    <t>Care system:</t>
  </si>
  <si>
    <t>Instructor (几个月)</t>
  </si>
  <si>
    <t>PTO EG 连接</t>
  </si>
  <si>
    <t>动力输出 类型 EK</t>
  </si>
  <si>
    <t>用于动力输出ED的发动机制备</t>
  </si>
  <si>
    <t>出售条件</t>
  </si>
  <si>
    <t>配件:</t>
  </si>
  <si>
    <t>设备的出售价格 (不包括料斗)</t>
  </si>
  <si>
    <t>料斗的价格(不包括 IGV)</t>
  </si>
  <si>
    <t>小计</t>
  </si>
  <si>
    <t>设备的总价格</t>
  </si>
  <si>
    <t>交货时间 (天数)</t>
  </si>
  <si>
    <t>保修</t>
  </si>
  <si>
    <t>对于整个底盘(月)</t>
  </si>
  <si>
    <t>对于动力传送系统 (发动机, 机箱和 差动)
用月表示</t>
  </si>
  <si>
    <t>Courtesies</t>
  </si>
  <si>
    <t>对于供应商的标准格式</t>
  </si>
  <si>
    <t>维护成本</t>
  </si>
  <si>
    <t>只使用铅笔填写</t>
  </si>
  <si>
    <t>项目</t>
  </si>
  <si>
    <t>部件和备件</t>
  </si>
  <si>
    <t>部件编号</t>
  </si>
  <si>
    <t>数量</t>
  </si>
  <si>
    <t>单位</t>
  </si>
  <si>
    <t>更换的频率 (小时)</t>
  </si>
  <si>
    <t>单价 (US$)</t>
  </si>
  <si>
    <t>总价 (US$)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</si>
</sst>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0.0000"/>
    <numFmt numFmtId="178" formatCode="_ * #,##0.00_ ;_ * \-#,##0.00_ ;_ * \-??_ ;_ @_ "/>
  </numFmts>
  <fonts count="46">
    <font>
      <sz val="12"/>
      <name val="AriYU"/>
      <family val="2"/>
    </font>
    <font>
      <sz val="11"/>
      <color indexed="8"/>
      <name val="宋体"/>
      <family val="0"/>
    </font>
    <font>
      <sz val="10"/>
      <name val="AriYU"/>
      <family val="2"/>
    </font>
    <font>
      <b/>
      <i/>
      <sz val="11"/>
      <color indexed="8"/>
      <name val="宋体"/>
      <family val="0"/>
    </font>
    <font>
      <i/>
      <sz val="11"/>
      <name val="宋体"/>
      <family val="0"/>
    </font>
    <font>
      <b/>
      <i/>
      <sz val="11"/>
      <name val="宋体"/>
      <family val="0"/>
    </font>
    <font>
      <i/>
      <sz val="10"/>
      <name val="宋体"/>
      <family val="0"/>
    </font>
    <font>
      <b/>
      <i/>
      <sz val="10"/>
      <color indexed="8"/>
      <name val="宋体"/>
      <family val="0"/>
    </font>
    <font>
      <b/>
      <i/>
      <sz val="10"/>
      <name val="宋体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2"/>
      <color indexed="12"/>
      <name val="AriYU"/>
      <family val="2"/>
    </font>
    <font>
      <u val="single"/>
      <sz val="12"/>
      <color indexed="36"/>
      <name val="AriYU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2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42" fillId="17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16" borderId="0" applyNumberFormat="0" applyBorder="0" applyAlignment="0" applyProtection="0"/>
    <xf numFmtId="0" fontId="42" fillId="19" borderId="0" applyNumberFormat="0" applyBorder="0" applyAlignment="0" applyProtection="0"/>
    <xf numFmtId="0" fontId="11" fillId="2" borderId="1" applyNumberFormat="0" applyAlignment="0" applyProtection="0"/>
    <xf numFmtId="0" fontId="12" fillId="0" borderId="2" applyNumberFormat="0" applyFill="0" applyAlignment="0" applyProtection="0"/>
    <xf numFmtId="0" fontId="13" fillId="20" borderId="3" applyNumberFormat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4" fillId="3" borderId="1" applyNumberFormat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9" fillId="0" borderId="0" applyFill="0" applyBorder="0" applyAlignment="0" applyProtection="0"/>
    <xf numFmtId="176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4" borderId="4" applyNumberFormat="0" applyFont="0" applyAlignment="0" applyProtection="0"/>
    <xf numFmtId="0" fontId="17" fillId="2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41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0" borderId="1" applyNumberFormat="0" applyAlignment="0" applyProtection="0"/>
    <xf numFmtId="0" fontId="38" fillId="20" borderId="3" applyNumberFormat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14" applyNumberFormat="0" applyFill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8" borderId="0" applyNumberFormat="0" applyBorder="0" applyAlignment="0" applyProtection="0"/>
    <xf numFmtId="0" fontId="42" fillId="16" borderId="0" applyNumberFormat="0" applyBorder="0" applyAlignment="0" applyProtection="0"/>
    <xf numFmtId="0" fontId="42" fillId="24" borderId="0" applyNumberFormat="0" applyBorder="0" applyAlignment="0" applyProtection="0"/>
    <xf numFmtId="0" fontId="33" fillId="12" borderId="0" applyNumberFormat="0" applyBorder="0" applyAlignment="0" applyProtection="0"/>
    <xf numFmtId="0" fontId="35" fillId="10" borderId="5" applyNumberFormat="0" applyAlignment="0" applyProtection="0"/>
    <xf numFmtId="0" fontId="34" fillId="3" borderId="1" applyNumberFormat="0" applyAlignment="0" applyProtection="0"/>
    <xf numFmtId="0" fontId="45" fillId="0" borderId="0" applyNumberFormat="0" applyFill="0" applyBorder="0" applyAlignment="0" applyProtection="0"/>
    <xf numFmtId="0" fontId="0" fillId="4" borderId="4" applyNumberFormat="0" applyFont="0" applyAlignment="0" applyProtection="0"/>
  </cellStyleXfs>
  <cellXfs count="72">
    <xf numFmtId="0" fontId="0" fillId="0" borderId="0" xfId="0" applyAlignment="1">
      <alignment/>
    </xf>
    <xf numFmtId="49" fontId="3" fillId="0" borderId="0" xfId="79" applyNumberFormat="1" applyFont="1" applyBorder="1" applyAlignment="1">
      <alignment vertical="center"/>
      <protection/>
    </xf>
    <xf numFmtId="49" fontId="4" fillId="2" borderId="0" xfId="79" applyNumberFormat="1" applyFont="1" applyFill="1" applyBorder="1" applyAlignment="1">
      <alignment vertical="center"/>
      <protection/>
    </xf>
    <xf numFmtId="49" fontId="5" fillId="2" borderId="0" xfId="79" applyNumberFormat="1" applyFont="1" applyFill="1" applyBorder="1" applyAlignment="1">
      <alignment vertical="center"/>
      <protection/>
    </xf>
    <xf numFmtId="49" fontId="4" fillId="0" borderId="0" xfId="79" applyNumberFormat="1" applyFont="1" applyBorder="1" applyAlignment="1">
      <alignment horizontal="center" vertical="center"/>
      <protection/>
    </xf>
    <xf numFmtId="49" fontId="4" fillId="0" borderId="0" xfId="79" applyNumberFormat="1" applyFont="1" applyBorder="1" applyAlignment="1">
      <alignment vertical="center"/>
      <protection/>
    </xf>
    <xf numFmtId="0" fontId="4" fillId="0" borderId="0" xfId="79" applyNumberFormat="1" applyFont="1" applyBorder="1" applyAlignment="1">
      <alignment horizontal="center" vertical="center"/>
      <protection/>
    </xf>
    <xf numFmtId="49" fontId="5" fillId="13" borderId="15" xfId="79" applyNumberFormat="1" applyFont="1" applyFill="1" applyBorder="1" applyAlignment="1">
      <alignment horizontal="center"/>
      <protection/>
    </xf>
    <xf numFmtId="49" fontId="5" fillId="13" borderId="15" xfId="79" applyNumberFormat="1" applyFont="1" applyFill="1" applyBorder="1" applyAlignment="1">
      <alignment/>
      <protection/>
    </xf>
    <xf numFmtId="0" fontId="4" fillId="13" borderId="15" xfId="0" applyFont="1" applyFill="1" applyBorder="1" applyAlignment="1">
      <alignment horizontal="center"/>
    </xf>
    <xf numFmtId="49" fontId="4" fillId="6" borderId="15" xfId="79" applyNumberFormat="1" applyFont="1" applyFill="1" applyBorder="1" applyAlignment="1">
      <alignment horizontal="center" vertical="center"/>
      <protection/>
    </xf>
    <xf numFmtId="49" fontId="5" fillId="6" borderId="15" xfId="79" applyNumberFormat="1" applyFont="1" applyFill="1" applyBorder="1" applyAlignment="1">
      <alignment horizontal="left" vertical="center"/>
      <protection/>
    </xf>
    <xf numFmtId="0" fontId="5" fillId="6" borderId="15" xfId="79" applyNumberFormat="1" applyFont="1" applyFill="1" applyBorder="1" applyAlignment="1">
      <alignment horizontal="center" vertical="center"/>
      <protection/>
    </xf>
    <xf numFmtId="49" fontId="5" fillId="6" borderId="15" xfId="79" applyNumberFormat="1" applyFont="1" applyFill="1" applyBorder="1" applyAlignment="1">
      <alignment horizontal="center" vertical="center"/>
      <protection/>
    </xf>
    <xf numFmtId="49" fontId="5" fillId="19" borderId="15" xfId="79" applyNumberFormat="1" applyFont="1" applyFill="1" applyBorder="1" applyAlignment="1">
      <alignment horizontal="center" vertical="center"/>
      <protection/>
    </xf>
    <xf numFmtId="49" fontId="5" fillId="19" borderId="15" xfId="79" applyNumberFormat="1" applyFont="1" applyFill="1" applyBorder="1" applyAlignment="1">
      <alignment vertical="center"/>
      <protection/>
    </xf>
    <xf numFmtId="49" fontId="5" fillId="15" borderId="15" xfId="79" applyNumberFormat="1" applyFont="1" applyFill="1" applyBorder="1" applyAlignment="1">
      <alignment horizontal="center" vertical="center"/>
      <protection/>
    </xf>
    <xf numFmtId="49" fontId="5" fillId="15" borderId="15" xfId="79" applyNumberFormat="1" applyFont="1" applyFill="1" applyBorder="1" applyAlignment="1">
      <alignment horizontal="left" vertical="center"/>
      <protection/>
    </xf>
    <xf numFmtId="0" fontId="5" fillId="15" borderId="15" xfId="79" applyNumberFormat="1" applyFont="1" applyFill="1" applyBorder="1" applyAlignment="1">
      <alignment horizontal="center" vertical="center"/>
      <protection/>
    </xf>
    <xf numFmtId="49" fontId="4" fillId="3" borderId="15" xfId="79" applyNumberFormat="1" applyFont="1" applyFill="1" applyBorder="1" applyAlignment="1">
      <alignment horizontal="center" vertical="center"/>
      <protection/>
    </xf>
    <xf numFmtId="49" fontId="4" fillId="3" borderId="15" xfId="79" applyNumberFormat="1" applyFont="1" applyFill="1" applyBorder="1" applyAlignment="1">
      <alignment horizontal="left" vertical="center"/>
      <protection/>
    </xf>
    <xf numFmtId="176" fontId="4" fillId="3" borderId="15" xfId="114" applyFont="1" applyFill="1" applyBorder="1" applyAlignment="1">
      <alignment horizontal="center" vertical="center"/>
    </xf>
    <xf numFmtId="49" fontId="5" fillId="3" borderId="15" xfId="79" applyNumberFormat="1" applyFont="1" applyFill="1" applyBorder="1" applyAlignment="1">
      <alignment horizontal="center" vertical="center"/>
      <protection/>
    </xf>
    <xf numFmtId="49" fontId="5" fillId="3" borderId="15" xfId="79" applyNumberFormat="1" applyFont="1" applyFill="1" applyBorder="1" applyAlignment="1">
      <alignment horizontal="left" vertical="center"/>
      <protection/>
    </xf>
    <xf numFmtId="176" fontId="5" fillId="3" borderId="15" xfId="114" applyFont="1" applyFill="1" applyBorder="1" applyAlignment="1">
      <alignment horizontal="center" vertical="center"/>
    </xf>
    <xf numFmtId="9" fontId="4" fillId="3" borderId="15" xfId="97" applyFont="1" applyFill="1" applyBorder="1" applyAlignment="1">
      <alignment horizontal="center" vertical="center"/>
    </xf>
    <xf numFmtId="49" fontId="4" fillId="3" borderId="15" xfId="79" applyNumberFormat="1" applyFont="1" applyFill="1" applyBorder="1" applyAlignment="1">
      <alignment vertical="center"/>
      <protection/>
    </xf>
    <xf numFmtId="0" fontId="4" fillId="3" borderId="15" xfId="79" applyNumberFormat="1" applyFont="1" applyFill="1" applyBorder="1" applyAlignment="1">
      <alignment horizontal="center" vertical="center"/>
      <protection/>
    </xf>
    <xf numFmtId="3" fontId="4" fillId="3" borderId="15" xfId="79" applyNumberFormat="1" applyFont="1" applyFill="1" applyBorder="1" applyAlignment="1">
      <alignment horizontal="center" vertical="center"/>
      <protection/>
    </xf>
    <xf numFmtId="20" fontId="4" fillId="3" borderId="15" xfId="79" applyNumberFormat="1" applyFont="1" applyFill="1" applyBorder="1" applyAlignment="1">
      <alignment horizontal="center" vertical="center"/>
      <protection/>
    </xf>
    <xf numFmtId="49" fontId="5" fillId="15" borderId="15" xfId="79" applyNumberFormat="1" applyFont="1" applyFill="1" applyBorder="1" applyAlignment="1">
      <alignment vertical="center"/>
      <protection/>
    </xf>
    <xf numFmtId="0" fontId="4" fillId="3" borderId="15" xfId="79" applyNumberFormat="1" applyFont="1" applyFill="1" applyBorder="1" applyAlignment="1">
      <alignment horizontal="center" vertical="center" wrapText="1"/>
      <protection/>
    </xf>
    <xf numFmtId="0" fontId="4" fillId="3" borderId="15" xfId="79" applyNumberFormat="1" applyFont="1" applyFill="1" applyBorder="1" applyAlignment="1">
      <alignment horizontal="left" vertical="center"/>
      <protection/>
    </xf>
    <xf numFmtId="49" fontId="4" fillId="2" borderId="0" xfId="79" applyNumberFormat="1" applyFont="1" applyFill="1" applyBorder="1" applyAlignment="1">
      <alignment vertical="center" wrapText="1"/>
      <protection/>
    </xf>
    <xf numFmtId="9" fontId="4" fillId="3" borderId="15" xfId="79" applyNumberFormat="1" applyFont="1" applyFill="1" applyBorder="1" applyAlignment="1">
      <alignment horizontal="center" vertical="center"/>
      <protection/>
    </xf>
    <xf numFmtId="49" fontId="5" fillId="14" borderId="15" xfId="0" applyNumberFormat="1" applyFont="1" applyFill="1" applyBorder="1" applyAlignment="1">
      <alignment horizontal="center" vertical="center"/>
    </xf>
    <xf numFmtId="49" fontId="5" fillId="14" borderId="15" xfId="0" applyNumberFormat="1" applyFont="1" applyFill="1" applyBorder="1" applyAlignment="1">
      <alignment vertical="center"/>
    </xf>
    <xf numFmtId="0" fontId="5" fillId="14" borderId="15" xfId="0" applyNumberFormat="1" applyFont="1" applyFill="1" applyBorder="1" applyAlignment="1">
      <alignment horizontal="center" vertical="center"/>
    </xf>
    <xf numFmtId="49" fontId="4" fillId="8" borderId="15" xfId="0" applyNumberFormat="1" applyFont="1" applyFill="1" applyBorder="1" applyAlignment="1">
      <alignment horizontal="center" vertical="center"/>
    </xf>
    <xf numFmtId="49" fontId="4" fillId="8" borderId="15" xfId="0" applyNumberFormat="1" applyFont="1" applyFill="1" applyBorder="1" applyAlignment="1">
      <alignment horizontal="left" vertical="center"/>
    </xf>
    <xf numFmtId="176" fontId="4" fillId="8" borderId="15" xfId="114" applyNumberFormat="1" applyFont="1" applyFill="1" applyBorder="1" applyAlignment="1">
      <alignment horizontal="center" vertical="center"/>
    </xf>
    <xf numFmtId="49" fontId="4" fillId="14" borderId="15" xfId="0" applyNumberFormat="1" applyFont="1" applyFill="1" applyBorder="1" applyAlignment="1">
      <alignment horizontal="center" vertical="center"/>
    </xf>
    <xf numFmtId="49" fontId="4" fillId="14" borderId="15" xfId="0" applyNumberFormat="1" applyFont="1" applyFill="1" applyBorder="1" applyAlignment="1">
      <alignment horizontal="left" vertical="center"/>
    </xf>
    <xf numFmtId="176" fontId="4" fillId="14" borderId="15" xfId="114" applyNumberFormat="1" applyFont="1" applyFill="1" applyBorder="1" applyAlignment="1">
      <alignment horizontal="center" vertical="center"/>
    </xf>
    <xf numFmtId="176" fontId="4" fillId="8" borderId="15" xfId="114" applyFont="1" applyFill="1" applyBorder="1" applyAlignment="1">
      <alignment horizontal="center" vertical="center"/>
    </xf>
    <xf numFmtId="49" fontId="5" fillId="26" borderId="15" xfId="0" applyNumberFormat="1" applyFont="1" applyFill="1" applyBorder="1" applyAlignment="1">
      <alignment horizontal="center" vertical="center"/>
    </xf>
    <xf numFmtId="49" fontId="5" fillId="26" borderId="15" xfId="0" applyNumberFormat="1" applyFont="1" applyFill="1" applyBorder="1" applyAlignment="1">
      <alignment horizontal="left" vertical="center"/>
    </xf>
    <xf numFmtId="176" fontId="4" fillId="26" borderId="15" xfId="114" applyFont="1" applyFill="1" applyBorder="1" applyAlignment="1">
      <alignment horizontal="center" vertical="center"/>
    </xf>
    <xf numFmtId="0" fontId="4" fillId="8" borderId="15" xfId="0" applyNumberFormat="1" applyFont="1" applyFill="1" applyBorder="1" applyAlignment="1">
      <alignment horizontal="center" vertical="center" wrapText="1"/>
    </xf>
    <xf numFmtId="0" fontId="4" fillId="8" borderId="15" xfId="0" applyNumberFormat="1" applyFont="1" applyFill="1" applyBorder="1" applyAlignment="1">
      <alignment horizontal="center" vertical="center"/>
    </xf>
    <xf numFmtId="49" fontId="4" fillId="8" borderId="15" xfId="0" applyNumberFormat="1" applyFont="1" applyFill="1" applyBorder="1" applyAlignment="1">
      <alignment horizontal="left" vertical="center" wrapText="1"/>
    </xf>
    <xf numFmtId="49" fontId="5" fillId="0" borderId="0" xfId="79" applyNumberFormat="1" applyFont="1" applyBorder="1" applyAlignment="1">
      <alignment horizontal="right" vertical="center"/>
      <protection/>
    </xf>
    <xf numFmtId="0" fontId="6" fillId="0" borderId="0" xfId="76" applyFont="1">
      <alignment/>
      <protection/>
    </xf>
    <xf numFmtId="49" fontId="7" fillId="2" borderId="0" xfId="79" applyNumberFormat="1" applyFont="1" applyFill="1" applyBorder="1" applyAlignment="1">
      <alignment horizontal="center" vertical="center"/>
      <protection/>
    </xf>
    <xf numFmtId="49" fontId="7" fillId="0" borderId="0" xfId="79" applyNumberFormat="1" applyFont="1" applyBorder="1" applyAlignment="1">
      <alignment horizontal="left" vertical="center"/>
      <protection/>
    </xf>
    <xf numFmtId="0" fontId="8" fillId="0" borderId="0" xfId="76" applyFont="1" applyFill="1" applyBorder="1" applyAlignment="1">
      <alignment horizontal="center" vertical="center" wrapText="1"/>
      <protection/>
    </xf>
    <xf numFmtId="0" fontId="8" fillId="2" borderId="0" xfId="76" applyFont="1" applyFill="1" applyBorder="1" applyAlignment="1">
      <alignment horizontal="center" vertical="center" wrapText="1"/>
      <protection/>
    </xf>
    <xf numFmtId="0" fontId="8" fillId="2" borderId="0" xfId="76" applyFont="1" applyFill="1" applyAlignment="1">
      <alignment horizontal="center" vertical="center"/>
      <protection/>
    </xf>
    <xf numFmtId="0" fontId="6" fillId="2" borderId="0" xfId="76" applyFont="1" applyFill="1" applyAlignment="1">
      <alignment horizontal="center"/>
      <protection/>
    </xf>
    <xf numFmtId="0" fontId="8" fillId="26" borderId="15" xfId="76" applyFont="1" applyFill="1" applyBorder="1" applyAlignment="1">
      <alignment horizontal="center" vertical="center" wrapText="1"/>
      <protection/>
    </xf>
    <xf numFmtId="43" fontId="8" fillId="26" borderId="15" xfId="69" applyFont="1" applyFill="1" applyBorder="1" applyAlignment="1">
      <alignment horizontal="center" vertical="center" wrapText="1"/>
    </xf>
    <xf numFmtId="0" fontId="6" fillId="0" borderId="15" xfId="76" applyFont="1" applyBorder="1" applyAlignment="1">
      <alignment horizontal="center" vertical="center"/>
      <protection/>
    </xf>
    <xf numFmtId="0" fontId="6" fillId="10" borderId="15" xfId="76" applyFont="1" applyFill="1" applyBorder="1" applyAlignment="1">
      <alignment horizontal="center" vertical="center"/>
      <protection/>
    </xf>
    <xf numFmtId="0" fontId="8" fillId="10" borderId="15" xfId="76" applyFont="1" applyFill="1" applyBorder="1" applyAlignment="1">
      <alignment horizontal="center" vertical="center"/>
      <protection/>
    </xf>
    <xf numFmtId="43" fontId="8" fillId="10" borderId="15" xfId="71" applyFont="1" applyFill="1" applyBorder="1" applyAlignment="1">
      <alignment horizontal="center" vertical="center"/>
    </xf>
    <xf numFmtId="43" fontId="8" fillId="0" borderId="15" xfId="71" applyFont="1" applyFill="1" applyBorder="1" applyAlignment="1">
      <alignment horizontal="center" vertical="center"/>
    </xf>
    <xf numFmtId="0" fontId="6" fillId="10" borderId="15" xfId="76" applyFont="1" applyFill="1" applyBorder="1">
      <alignment/>
      <protection/>
    </xf>
    <xf numFmtId="0" fontId="8" fillId="0" borderId="0" xfId="76" applyFont="1" applyAlignment="1">
      <alignment horizontal="center" vertical="center"/>
      <protection/>
    </xf>
    <xf numFmtId="49" fontId="3" fillId="0" borderId="0" xfId="79" applyNumberFormat="1" applyFont="1" applyBorder="1" applyAlignment="1">
      <alignment horizontal="center" vertical="center"/>
      <protection/>
    </xf>
    <xf numFmtId="49" fontId="7" fillId="0" borderId="0" xfId="79" applyNumberFormat="1" applyFont="1" applyBorder="1" applyAlignment="1">
      <alignment horizontal="center" vertical="center"/>
      <protection/>
    </xf>
    <xf numFmtId="0" fontId="6" fillId="10" borderId="16" xfId="76" applyFont="1" applyFill="1" applyBorder="1" applyAlignment="1">
      <alignment horizontal="center" vertical="center" wrapText="1"/>
      <protection/>
    </xf>
    <xf numFmtId="0" fontId="6" fillId="10" borderId="17" xfId="76" applyFont="1" applyFill="1" applyBorder="1" applyAlignment="1">
      <alignment horizontal="center" vertical="center" wrapText="1"/>
      <protection/>
    </xf>
  </cellXfs>
  <cellStyles count="11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Colore 1" xfId="39"/>
    <cellStyle name="60% - Colore 2" xfId="40"/>
    <cellStyle name="60% - Colore 3" xfId="41"/>
    <cellStyle name="60% - Colore 4" xfId="42"/>
    <cellStyle name="60% - Colore 5" xfId="43"/>
    <cellStyle name="60% - Colore 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Calcolo" xfId="51"/>
    <cellStyle name="Cella collegata" xfId="52"/>
    <cellStyle name="Cella da controllare" xfId="53"/>
    <cellStyle name="Colore 1" xfId="54"/>
    <cellStyle name="Colore 2" xfId="55"/>
    <cellStyle name="Colore 3" xfId="56"/>
    <cellStyle name="Colore 4" xfId="57"/>
    <cellStyle name="Colore 5" xfId="58"/>
    <cellStyle name="Colore 6" xfId="59"/>
    <cellStyle name="Input" xfId="60"/>
    <cellStyle name="Millares 2" xfId="61"/>
    <cellStyle name="Millares 2 2" xfId="62"/>
    <cellStyle name="Millares 2 2 2" xfId="63"/>
    <cellStyle name="Millares 2 2 3" xfId="64"/>
    <cellStyle name="Millares 2 3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Neutrale" xfId="72"/>
    <cellStyle name="Normal 2" xfId="73"/>
    <cellStyle name="Normal 2 2" xfId="74"/>
    <cellStyle name="Normal 2_Anexo 1 Formato - Concurso de MIXER" xfId="75"/>
    <cellStyle name="Normal 3" xfId="76"/>
    <cellStyle name="Normal 4" xfId="77"/>
    <cellStyle name="Normal 5" xfId="78"/>
    <cellStyle name="Normal_Asfaltna baza" xfId="79"/>
    <cellStyle name="Nota" xfId="80"/>
    <cellStyle name="Output" xfId="81"/>
    <cellStyle name="Porcentual 2" xfId="82"/>
    <cellStyle name="Porcentual 2 2" xfId="83"/>
    <cellStyle name="Porcentual 2 2 2" xfId="84"/>
    <cellStyle name="Porcentual 2 2 3" xfId="85"/>
    <cellStyle name="Porcentual 3" xfId="86"/>
    <cellStyle name="Testo avviso" xfId="87"/>
    <cellStyle name="Testo descrittivo" xfId="88"/>
    <cellStyle name="Titolo" xfId="89"/>
    <cellStyle name="Titolo 1" xfId="90"/>
    <cellStyle name="Titolo 2" xfId="91"/>
    <cellStyle name="Titolo 3" xfId="92"/>
    <cellStyle name="Titolo 4" xfId="93"/>
    <cellStyle name="Totale" xfId="94"/>
    <cellStyle name="Valore non valido" xfId="95"/>
    <cellStyle name="Valore valido" xfId="96"/>
    <cellStyle name="Percent" xfId="97"/>
    <cellStyle name="标题" xfId="98"/>
    <cellStyle name="标题 1" xfId="99"/>
    <cellStyle name="标题 2" xfId="100"/>
    <cellStyle name="标题 3" xfId="101"/>
    <cellStyle name="标题 4" xfId="102"/>
    <cellStyle name="差" xfId="103"/>
    <cellStyle name="Hyperlink" xfId="104"/>
    <cellStyle name="好" xfId="105"/>
    <cellStyle name="汇总" xfId="106"/>
    <cellStyle name="Currency" xfId="107"/>
    <cellStyle name="Currency [0]" xfId="108"/>
    <cellStyle name="计算" xfId="109"/>
    <cellStyle name="检查单元格" xfId="110"/>
    <cellStyle name="解释性文本" xfId="111"/>
    <cellStyle name="警告文本" xfId="112"/>
    <cellStyle name="链接单元格" xfId="113"/>
    <cellStyle name="Comma" xfId="114"/>
    <cellStyle name="Comma [0]" xfId="115"/>
    <cellStyle name="强调文字颜色 1" xfId="116"/>
    <cellStyle name="强调文字颜色 2" xfId="117"/>
    <cellStyle name="强调文字颜色 3" xfId="118"/>
    <cellStyle name="强调文字颜色 4" xfId="119"/>
    <cellStyle name="强调文字颜色 5" xfId="120"/>
    <cellStyle name="强调文字颜色 6" xfId="121"/>
    <cellStyle name="适中" xfId="122"/>
    <cellStyle name="输出" xfId="123"/>
    <cellStyle name="输入" xfId="124"/>
    <cellStyle name="Followed Hyperlink" xfId="125"/>
    <cellStyle name="注释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34"/>
  <sheetViews>
    <sheetView showGridLines="0" zoomScalePageLayoutView="0" workbookViewId="0" topLeftCell="A105">
      <selection activeCell="C108" sqref="C108"/>
    </sheetView>
  </sheetViews>
  <sheetFormatPr defaultColWidth="8.8984375" defaultRowHeight="15"/>
  <cols>
    <col min="1" max="1" width="8.8984375" style="2" customWidth="1"/>
    <col min="2" max="2" width="6.796875" style="4" bestFit="1" customWidth="1"/>
    <col min="3" max="3" width="49.796875" style="5" customWidth="1"/>
    <col min="4" max="4" width="45.09765625" style="6" customWidth="1"/>
    <col min="5" max="16384" width="8.8984375" style="2" customWidth="1"/>
  </cols>
  <sheetData>
    <row r="2" spans="2:7" ht="13.5">
      <c r="B2" s="68" t="s">
        <v>132</v>
      </c>
      <c r="C2" s="68"/>
      <c r="D2" s="68"/>
      <c r="E2" s="1"/>
      <c r="F2" s="1"/>
      <c r="G2" s="1"/>
    </row>
    <row r="3" spans="2:7" s="3" customFormat="1" ht="13.5">
      <c r="B3" s="4"/>
      <c r="C3" s="5"/>
      <c r="D3" s="6"/>
      <c r="E3" s="2"/>
      <c r="F3" s="2"/>
      <c r="G3" s="2"/>
    </row>
    <row r="4" spans="2:4" s="3" customFormat="1" ht="13.5">
      <c r="B4" s="7" t="s">
        <v>0</v>
      </c>
      <c r="C4" s="8" t="s">
        <v>133</v>
      </c>
      <c r="D4" s="9"/>
    </row>
    <row r="5" spans="2:7" ht="13.5">
      <c r="B5" s="10" t="s">
        <v>1</v>
      </c>
      <c r="C5" s="11" t="s">
        <v>134</v>
      </c>
      <c r="D5" s="12"/>
      <c r="E5" s="3"/>
      <c r="F5" s="3"/>
      <c r="G5" s="3"/>
    </row>
    <row r="6" spans="2:7" ht="13.5">
      <c r="B6" s="10" t="s">
        <v>2</v>
      </c>
      <c r="C6" s="11" t="s">
        <v>135</v>
      </c>
      <c r="D6" s="12"/>
      <c r="E6" s="3"/>
      <c r="F6" s="3"/>
      <c r="G6" s="3"/>
    </row>
    <row r="7" spans="2:4" ht="13.5">
      <c r="B7" s="10" t="s">
        <v>3</v>
      </c>
      <c r="C7" s="11" t="s">
        <v>136</v>
      </c>
      <c r="D7" s="12"/>
    </row>
    <row r="8" spans="2:4" ht="13.5">
      <c r="B8" s="10" t="s">
        <v>4</v>
      </c>
      <c r="C8" s="11" t="s">
        <v>137</v>
      </c>
      <c r="D8" s="12"/>
    </row>
    <row r="9" spans="2:4" ht="13.5">
      <c r="B9" s="10" t="s">
        <v>5</v>
      </c>
      <c r="C9" s="11" t="s">
        <v>138</v>
      </c>
      <c r="D9" s="12"/>
    </row>
    <row r="10" spans="2:7" s="3" customFormat="1" ht="24" customHeight="1">
      <c r="B10" s="10" t="s">
        <v>6</v>
      </c>
      <c r="C10" s="11" t="s">
        <v>139</v>
      </c>
      <c r="D10" s="13"/>
      <c r="E10" s="2"/>
      <c r="F10" s="2"/>
      <c r="G10" s="2"/>
    </row>
    <row r="11" spans="2:7" s="3" customFormat="1" ht="13.5">
      <c r="B11" s="10" t="s">
        <v>7</v>
      </c>
      <c r="C11" s="11" t="s">
        <v>140</v>
      </c>
      <c r="D11" s="12"/>
      <c r="E11" s="2"/>
      <c r="F11" s="2"/>
      <c r="G11" s="2"/>
    </row>
    <row r="12" spans="2:4" s="3" customFormat="1" ht="13.5">
      <c r="B12" s="14" t="s">
        <v>8</v>
      </c>
      <c r="C12" s="15" t="s">
        <v>141</v>
      </c>
      <c r="D12" s="14"/>
    </row>
    <row r="13" spans="2:4" s="3" customFormat="1" ht="14.25" customHeight="1">
      <c r="B13" s="16" t="s">
        <v>9</v>
      </c>
      <c r="C13" s="17" t="s">
        <v>142</v>
      </c>
      <c r="D13" s="18"/>
    </row>
    <row r="14" spans="2:4" s="3" customFormat="1" ht="14.25" customHeight="1">
      <c r="B14" s="19" t="s">
        <v>10</v>
      </c>
      <c r="C14" s="20" t="s">
        <v>143</v>
      </c>
      <c r="D14" s="21"/>
    </row>
    <row r="15" spans="2:4" s="3" customFormat="1" ht="14.25" customHeight="1">
      <c r="B15" s="19" t="s">
        <v>11</v>
      </c>
      <c r="C15" s="20" t="s">
        <v>144</v>
      </c>
      <c r="D15" s="21"/>
    </row>
    <row r="16" spans="2:4" s="3" customFormat="1" ht="14.25" customHeight="1">
      <c r="B16" s="19" t="s">
        <v>12</v>
      </c>
      <c r="C16" s="20" t="s">
        <v>145</v>
      </c>
      <c r="D16" s="21"/>
    </row>
    <row r="17" spans="2:4" s="3" customFormat="1" ht="14.25" customHeight="1">
      <c r="B17" s="19" t="s">
        <v>13</v>
      </c>
      <c r="C17" s="20" t="s">
        <v>146</v>
      </c>
      <c r="D17" s="21"/>
    </row>
    <row r="18" spans="2:4" s="3" customFormat="1" ht="14.25" customHeight="1">
      <c r="B18" s="19" t="s">
        <v>14</v>
      </c>
      <c r="C18" s="20" t="s">
        <v>147</v>
      </c>
      <c r="D18" s="21"/>
    </row>
    <row r="19" spans="2:4" s="3" customFormat="1" ht="14.25" customHeight="1">
      <c r="B19" s="19" t="s">
        <v>15</v>
      </c>
      <c r="C19" s="20" t="s">
        <v>148</v>
      </c>
      <c r="D19" s="21"/>
    </row>
    <row r="20" spans="2:4" s="3" customFormat="1" ht="14.25" customHeight="1">
      <c r="B20" s="19" t="s">
        <v>16</v>
      </c>
      <c r="C20" s="20" t="s">
        <v>149</v>
      </c>
      <c r="D20" s="21"/>
    </row>
    <row r="21" spans="2:4" s="3" customFormat="1" ht="14.25" customHeight="1">
      <c r="B21" s="19" t="s">
        <v>17</v>
      </c>
      <c r="C21" s="20" t="s">
        <v>150</v>
      </c>
      <c r="D21" s="21"/>
    </row>
    <row r="22" spans="2:4" s="3" customFormat="1" ht="14.25" customHeight="1">
      <c r="B22" s="19" t="s">
        <v>18</v>
      </c>
      <c r="C22" s="20" t="s">
        <v>151</v>
      </c>
      <c r="D22" s="21"/>
    </row>
    <row r="23" spans="2:4" s="3" customFormat="1" ht="14.25" customHeight="1">
      <c r="B23" s="19" t="s">
        <v>19</v>
      </c>
      <c r="C23" s="20" t="s">
        <v>152</v>
      </c>
      <c r="D23" s="21"/>
    </row>
    <row r="24" spans="2:4" s="3" customFormat="1" ht="14.25" customHeight="1">
      <c r="B24" s="22" t="s">
        <v>20</v>
      </c>
      <c r="C24" s="23" t="s">
        <v>153</v>
      </c>
      <c r="D24" s="24"/>
    </row>
    <row r="25" spans="2:4" s="3" customFormat="1" ht="14.25" customHeight="1">
      <c r="B25" s="19" t="s">
        <v>21</v>
      </c>
      <c r="C25" s="23" t="s">
        <v>154</v>
      </c>
      <c r="D25" s="24"/>
    </row>
    <row r="26" spans="2:4" s="3" customFormat="1" ht="14.25" customHeight="1">
      <c r="B26" s="19" t="s">
        <v>22</v>
      </c>
      <c r="C26" s="20" t="s">
        <v>155</v>
      </c>
      <c r="D26" s="21"/>
    </row>
    <row r="27" spans="2:4" s="3" customFormat="1" ht="14.25" customHeight="1">
      <c r="B27" s="19" t="s">
        <v>23</v>
      </c>
      <c r="C27" s="20" t="s">
        <v>156</v>
      </c>
      <c r="D27" s="21"/>
    </row>
    <row r="28" spans="2:7" ht="13.5">
      <c r="B28" s="19" t="s">
        <v>24</v>
      </c>
      <c r="C28" s="20" t="s">
        <v>157</v>
      </c>
      <c r="D28" s="21"/>
      <c r="E28" s="3"/>
      <c r="F28" s="3"/>
      <c r="G28" s="3"/>
    </row>
    <row r="29" spans="2:7" ht="13.5">
      <c r="B29" s="19" t="s">
        <v>25</v>
      </c>
      <c r="C29" s="20" t="s">
        <v>158</v>
      </c>
      <c r="D29" s="25"/>
      <c r="E29" s="3"/>
      <c r="F29" s="3"/>
      <c r="G29" s="3"/>
    </row>
    <row r="30" spans="2:4" ht="13.5">
      <c r="B30" s="16" t="s">
        <v>26</v>
      </c>
      <c r="C30" s="17" t="s">
        <v>159</v>
      </c>
      <c r="D30" s="18"/>
    </row>
    <row r="31" spans="2:4" ht="13.5">
      <c r="B31" s="19" t="s">
        <v>27</v>
      </c>
      <c r="C31" s="26" t="s">
        <v>160</v>
      </c>
      <c r="D31" s="27"/>
    </row>
    <row r="32" spans="2:4" ht="13.5">
      <c r="B32" s="19" t="s">
        <v>28</v>
      </c>
      <c r="C32" s="26" t="s">
        <v>179</v>
      </c>
      <c r="D32" s="27"/>
    </row>
    <row r="33" spans="2:4" ht="13.5">
      <c r="B33" s="19" t="s">
        <v>29</v>
      </c>
      <c r="C33" s="26" t="s">
        <v>161</v>
      </c>
      <c r="D33" s="27"/>
    </row>
    <row r="34" spans="2:4" ht="13.5">
      <c r="B34" s="19" t="s">
        <v>30</v>
      </c>
      <c r="C34" s="26" t="s">
        <v>162</v>
      </c>
      <c r="D34" s="27"/>
    </row>
    <row r="35" spans="2:4" ht="13.5">
      <c r="B35" s="19" t="s">
        <v>31</v>
      </c>
      <c r="C35" s="26" t="s">
        <v>163</v>
      </c>
      <c r="D35" s="27"/>
    </row>
    <row r="36" spans="2:4" ht="13.5">
      <c r="B36" s="19" t="s">
        <v>32</v>
      </c>
      <c r="C36" s="26" t="s">
        <v>164</v>
      </c>
      <c r="D36" s="27"/>
    </row>
    <row r="37" spans="2:4" ht="13.5">
      <c r="B37" s="19" t="s">
        <v>33</v>
      </c>
      <c r="C37" s="26" t="s">
        <v>165</v>
      </c>
      <c r="D37" s="28"/>
    </row>
    <row r="38" spans="2:4" ht="13.5">
      <c r="B38" s="19" t="s">
        <v>34</v>
      </c>
      <c r="C38" s="26" t="s">
        <v>166</v>
      </c>
      <c r="D38" s="21"/>
    </row>
    <row r="39" spans="2:4" ht="13.5">
      <c r="B39" s="19" t="s">
        <v>35</v>
      </c>
      <c r="C39" s="26" t="s">
        <v>194</v>
      </c>
      <c r="D39" s="29"/>
    </row>
    <row r="40" spans="2:4" ht="13.5">
      <c r="B40" s="19" t="s">
        <v>36</v>
      </c>
      <c r="C40" s="26" t="s">
        <v>167</v>
      </c>
      <c r="D40" s="27"/>
    </row>
    <row r="41" spans="2:4" ht="13.5">
      <c r="B41" s="19" t="s">
        <v>37</v>
      </c>
      <c r="C41" s="26" t="s">
        <v>168</v>
      </c>
      <c r="D41" s="27"/>
    </row>
    <row r="42" spans="2:4" ht="13.5">
      <c r="B42" s="19" t="s">
        <v>38</v>
      </c>
      <c r="C42" s="26" t="s">
        <v>169</v>
      </c>
      <c r="D42" s="27"/>
    </row>
    <row r="43" spans="2:4" ht="13.5">
      <c r="B43" s="19" t="s">
        <v>39</v>
      </c>
      <c r="C43" s="26" t="s">
        <v>170</v>
      </c>
      <c r="D43" s="27"/>
    </row>
    <row r="44" spans="2:4" ht="13.5">
      <c r="B44" s="19" t="s">
        <v>40</v>
      </c>
      <c r="C44" s="26" t="s">
        <v>171</v>
      </c>
      <c r="D44" s="27"/>
    </row>
    <row r="45" spans="2:4" ht="13.5">
      <c r="B45" s="16" t="s">
        <v>41</v>
      </c>
      <c r="C45" s="30" t="s">
        <v>172</v>
      </c>
      <c r="D45" s="18"/>
    </row>
    <row r="46" spans="2:4" ht="13.5">
      <c r="B46" s="19" t="s">
        <v>42</v>
      </c>
      <c r="C46" s="26" t="s">
        <v>173</v>
      </c>
      <c r="D46" s="27"/>
    </row>
    <row r="47" spans="2:4" ht="13.5">
      <c r="B47" s="19" t="s">
        <v>43</v>
      </c>
      <c r="C47" s="26" t="s">
        <v>174</v>
      </c>
      <c r="D47" s="31"/>
    </row>
    <row r="48" spans="2:4" ht="13.5">
      <c r="B48" s="19" t="s">
        <v>44</v>
      </c>
      <c r="C48" s="26" t="s">
        <v>175</v>
      </c>
      <c r="D48" s="27"/>
    </row>
    <row r="49" spans="2:4" ht="13.5">
      <c r="B49" s="19" t="s">
        <v>45</v>
      </c>
      <c r="C49" s="26" t="s">
        <v>176</v>
      </c>
      <c r="D49" s="27"/>
    </row>
    <row r="50" spans="2:4" ht="13.5">
      <c r="B50" s="19" t="s">
        <v>46</v>
      </c>
      <c r="C50" s="26" t="s">
        <v>177</v>
      </c>
      <c r="D50" s="31"/>
    </row>
    <row r="51" spans="2:4" ht="13.5">
      <c r="B51" s="19" t="s">
        <v>47</v>
      </c>
      <c r="C51" s="26" t="s">
        <v>178</v>
      </c>
      <c r="D51" s="31"/>
    </row>
    <row r="52" spans="2:4" ht="13.5">
      <c r="B52" s="19" t="s">
        <v>48</v>
      </c>
      <c r="C52" s="26" t="s">
        <v>180</v>
      </c>
      <c r="D52" s="27"/>
    </row>
    <row r="53" spans="2:4" ht="13.5">
      <c r="B53" s="19" t="s">
        <v>49</v>
      </c>
      <c r="C53" s="26" t="s">
        <v>181</v>
      </c>
      <c r="D53" s="27"/>
    </row>
    <row r="54" spans="2:4" ht="13.5">
      <c r="B54" s="19" t="s">
        <v>50</v>
      </c>
      <c r="C54" s="26" t="s">
        <v>182</v>
      </c>
      <c r="D54" s="27"/>
    </row>
    <row r="55" spans="2:4" ht="13.5">
      <c r="B55" s="16" t="s">
        <v>51</v>
      </c>
      <c r="C55" s="30" t="s">
        <v>183</v>
      </c>
      <c r="D55" s="18"/>
    </row>
    <row r="56" spans="2:4" ht="13.5">
      <c r="B56" s="19" t="s">
        <v>52</v>
      </c>
      <c r="C56" s="26" t="s">
        <v>173</v>
      </c>
      <c r="D56" s="27"/>
    </row>
    <row r="57" spans="2:4" ht="13.5">
      <c r="B57" s="19" t="s">
        <v>53</v>
      </c>
      <c r="C57" s="32" t="s">
        <v>184</v>
      </c>
      <c r="D57" s="31"/>
    </row>
    <row r="58" spans="2:4" ht="13.5">
      <c r="B58" s="19" t="s">
        <v>54</v>
      </c>
      <c r="C58" s="32" t="s">
        <v>185</v>
      </c>
      <c r="D58" s="28"/>
    </row>
    <row r="59" spans="2:4" ht="13.5">
      <c r="B59" s="16" t="s">
        <v>55</v>
      </c>
      <c r="C59" s="30" t="s">
        <v>186</v>
      </c>
      <c r="D59" s="18"/>
    </row>
    <row r="60" spans="2:4" ht="13.5">
      <c r="B60" s="19" t="s">
        <v>56</v>
      </c>
      <c r="C60" s="26" t="s">
        <v>184</v>
      </c>
      <c r="D60" s="27"/>
    </row>
    <row r="61" spans="2:4" ht="13.5">
      <c r="B61" s="19" t="s">
        <v>57</v>
      </c>
      <c r="C61" s="26" t="s">
        <v>185</v>
      </c>
      <c r="D61" s="27"/>
    </row>
    <row r="62" spans="2:4" ht="13.5">
      <c r="B62" s="19" t="s">
        <v>58</v>
      </c>
      <c r="C62" s="26" t="s">
        <v>187</v>
      </c>
      <c r="D62" s="27"/>
    </row>
    <row r="63" spans="2:4" ht="13.5">
      <c r="B63" s="16" t="s">
        <v>59</v>
      </c>
      <c r="C63" s="30" t="s">
        <v>188</v>
      </c>
      <c r="D63" s="18"/>
    </row>
    <row r="64" spans="2:5" ht="13.5">
      <c r="B64" s="19" t="s">
        <v>60</v>
      </c>
      <c r="C64" s="26" t="s">
        <v>173</v>
      </c>
      <c r="D64" s="27"/>
      <c r="E64" s="33"/>
    </row>
    <row r="65" spans="2:4" ht="13.5">
      <c r="B65" s="19" t="s">
        <v>61</v>
      </c>
      <c r="C65" s="26" t="s">
        <v>189</v>
      </c>
      <c r="D65" s="27"/>
    </row>
    <row r="66" spans="2:4" ht="13.5">
      <c r="B66" s="19" t="s">
        <v>62</v>
      </c>
      <c r="C66" s="26" t="s">
        <v>190</v>
      </c>
      <c r="D66" s="27"/>
    </row>
    <row r="67" spans="2:4" ht="13.5">
      <c r="B67" s="19" t="s">
        <v>63</v>
      </c>
      <c r="C67" s="26" t="s">
        <v>191</v>
      </c>
      <c r="D67" s="28"/>
    </row>
    <row r="68" spans="2:4" ht="13.5">
      <c r="B68" s="19" t="s">
        <v>64</v>
      </c>
      <c r="C68" s="26" t="s">
        <v>192</v>
      </c>
      <c r="D68" s="27"/>
    </row>
    <row r="69" spans="2:4" ht="13.5">
      <c r="B69" s="19" t="s">
        <v>65</v>
      </c>
      <c r="C69" s="26" t="s">
        <v>193</v>
      </c>
      <c r="D69" s="27"/>
    </row>
    <row r="70" spans="2:4" ht="13.5">
      <c r="B70" s="16" t="s">
        <v>66</v>
      </c>
      <c r="C70" s="30" t="s">
        <v>195</v>
      </c>
      <c r="D70" s="18"/>
    </row>
    <row r="71" spans="2:4" ht="13.5">
      <c r="B71" s="19" t="s">
        <v>67</v>
      </c>
      <c r="C71" s="26" t="s">
        <v>196</v>
      </c>
      <c r="D71" s="27"/>
    </row>
    <row r="72" spans="2:4" ht="13.5">
      <c r="B72" s="19" t="s">
        <v>68</v>
      </c>
      <c r="C72" s="26" t="s">
        <v>174</v>
      </c>
      <c r="D72" s="27"/>
    </row>
    <row r="73" spans="2:4" ht="13.5">
      <c r="B73" s="19" t="s">
        <v>69</v>
      </c>
      <c r="C73" s="26" t="s">
        <v>191</v>
      </c>
      <c r="D73" s="27"/>
    </row>
    <row r="74" spans="2:4" ht="13.5">
      <c r="B74" s="19" t="s">
        <v>70</v>
      </c>
      <c r="C74" s="26" t="s">
        <v>192</v>
      </c>
      <c r="D74" s="27"/>
    </row>
    <row r="75" spans="2:4" ht="13.5">
      <c r="B75" s="19" t="s">
        <v>71</v>
      </c>
      <c r="C75" s="26" t="s">
        <v>193</v>
      </c>
      <c r="D75" s="27"/>
    </row>
    <row r="76" spans="2:4" ht="13.5">
      <c r="B76" s="19" t="s">
        <v>72</v>
      </c>
      <c r="C76" s="26" t="s">
        <v>187</v>
      </c>
      <c r="D76" s="27"/>
    </row>
    <row r="77" spans="2:4" ht="13.5">
      <c r="B77" s="16" t="s">
        <v>73</v>
      </c>
      <c r="C77" s="30" t="s">
        <v>197</v>
      </c>
      <c r="D77" s="18"/>
    </row>
    <row r="78" spans="2:4" ht="13.5">
      <c r="B78" s="19" t="s">
        <v>74</v>
      </c>
      <c r="C78" s="26" t="s">
        <v>173</v>
      </c>
      <c r="D78" s="27"/>
    </row>
    <row r="79" spans="2:4" ht="13.5">
      <c r="B79" s="19" t="s">
        <v>75</v>
      </c>
      <c r="C79" s="26" t="s">
        <v>184</v>
      </c>
      <c r="D79" s="27"/>
    </row>
    <row r="80" spans="2:4" ht="13.5">
      <c r="B80" s="19" t="s">
        <v>76</v>
      </c>
      <c r="C80" s="26" t="s">
        <v>198</v>
      </c>
      <c r="D80" s="27"/>
    </row>
    <row r="81" spans="2:4" ht="13.5">
      <c r="B81" s="19" t="s">
        <v>77</v>
      </c>
      <c r="C81" s="26" t="s">
        <v>199</v>
      </c>
      <c r="D81" s="27"/>
    </row>
    <row r="82" spans="2:4" ht="13.5">
      <c r="B82" s="19" t="s">
        <v>78</v>
      </c>
      <c r="C82" s="26" t="s">
        <v>200</v>
      </c>
      <c r="D82" s="27"/>
    </row>
    <row r="83" spans="2:4" ht="13.5">
      <c r="B83" s="19" t="s">
        <v>79</v>
      </c>
      <c r="C83" s="26" t="s">
        <v>201</v>
      </c>
      <c r="D83" s="27"/>
    </row>
    <row r="84" spans="2:4" ht="13.5">
      <c r="B84" s="16" t="s">
        <v>80</v>
      </c>
      <c r="C84" s="30" t="s">
        <v>202</v>
      </c>
      <c r="D84" s="18"/>
    </row>
    <row r="85" spans="2:4" ht="13.5">
      <c r="B85" s="19" t="s">
        <v>81</v>
      </c>
      <c r="C85" s="26" t="s">
        <v>203</v>
      </c>
      <c r="D85" s="27"/>
    </row>
    <row r="86" spans="2:4" ht="13.5">
      <c r="B86" s="19" t="s">
        <v>82</v>
      </c>
      <c r="C86" s="26" t="s">
        <v>204</v>
      </c>
      <c r="D86" s="34"/>
    </row>
    <row r="87" spans="2:4" ht="13.5">
      <c r="B87" s="19" t="s">
        <v>83</v>
      </c>
      <c r="C87" s="26" t="s">
        <v>205</v>
      </c>
      <c r="D87" s="27"/>
    </row>
    <row r="88" spans="2:4" ht="13.5">
      <c r="B88" s="19" t="s">
        <v>84</v>
      </c>
      <c r="C88" s="26" t="s">
        <v>206</v>
      </c>
      <c r="D88" s="28"/>
    </row>
    <row r="89" spans="2:4" ht="13.5">
      <c r="B89" s="16" t="s">
        <v>85</v>
      </c>
      <c r="C89" s="30" t="s">
        <v>207</v>
      </c>
      <c r="D89" s="18"/>
    </row>
    <row r="90" spans="2:4" ht="13.5">
      <c r="B90" s="19" t="s">
        <v>86</v>
      </c>
      <c r="C90" s="26" t="s">
        <v>208</v>
      </c>
      <c r="D90" s="27"/>
    </row>
    <row r="91" spans="2:4" ht="13.5">
      <c r="B91" s="19" t="s">
        <v>87</v>
      </c>
      <c r="C91" s="26" t="s">
        <v>209</v>
      </c>
      <c r="D91" s="27"/>
    </row>
    <row r="92" spans="2:4" ht="13.5">
      <c r="B92" s="19" t="s">
        <v>88</v>
      </c>
      <c r="C92" s="26" t="s">
        <v>210</v>
      </c>
      <c r="D92" s="27"/>
    </row>
    <row r="93" spans="2:4" ht="13.5">
      <c r="B93" s="16" t="s">
        <v>89</v>
      </c>
      <c r="C93" s="30" t="s">
        <v>211</v>
      </c>
      <c r="D93" s="18"/>
    </row>
    <row r="94" spans="2:4" ht="13.5">
      <c r="B94" s="19" t="s">
        <v>90</v>
      </c>
      <c r="C94" s="26" t="s">
        <v>212</v>
      </c>
      <c r="D94" s="27"/>
    </row>
    <row r="95" spans="2:4" ht="13.5">
      <c r="B95" s="19" t="s">
        <v>91</v>
      </c>
      <c r="C95" s="26" t="s">
        <v>213</v>
      </c>
      <c r="D95" s="27"/>
    </row>
    <row r="96" spans="2:4" ht="13.5">
      <c r="B96" s="19" t="s">
        <v>92</v>
      </c>
      <c r="C96" s="26" t="s">
        <v>214</v>
      </c>
      <c r="D96" s="27"/>
    </row>
    <row r="97" spans="2:4" ht="13.5">
      <c r="B97" s="19" t="s">
        <v>93</v>
      </c>
      <c r="C97" s="26" t="s">
        <v>215</v>
      </c>
      <c r="D97" s="27"/>
    </row>
    <row r="98" spans="2:4" ht="13.5">
      <c r="B98" s="19" t="s">
        <v>94</v>
      </c>
      <c r="C98" s="26" t="s">
        <v>216</v>
      </c>
      <c r="D98" s="27"/>
    </row>
    <row r="99" spans="2:4" ht="13.5">
      <c r="B99" s="19" t="s">
        <v>95</v>
      </c>
      <c r="C99" s="26" t="s">
        <v>217</v>
      </c>
      <c r="D99" s="27"/>
    </row>
    <row r="100" spans="2:4" ht="13.5">
      <c r="B100" s="19" t="s">
        <v>96</v>
      </c>
      <c r="C100" s="26" t="s">
        <v>97</v>
      </c>
      <c r="D100" s="27"/>
    </row>
    <row r="101" spans="2:4" ht="13.5">
      <c r="B101" s="19" t="s">
        <v>98</v>
      </c>
      <c r="C101" s="26" t="s">
        <v>218</v>
      </c>
      <c r="D101" s="27"/>
    </row>
    <row r="102" spans="2:4" ht="13.5">
      <c r="B102" s="19" t="s">
        <v>99</v>
      </c>
      <c r="C102" s="26" t="s">
        <v>219</v>
      </c>
      <c r="D102" s="27"/>
    </row>
    <row r="103" spans="2:4" ht="13.5">
      <c r="B103" s="19" t="s">
        <v>100</v>
      </c>
      <c r="C103" s="26" t="s">
        <v>220</v>
      </c>
      <c r="D103" s="27"/>
    </row>
    <row r="104" spans="2:4" ht="13.5">
      <c r="B104" s="19" t="s">
        <v>101</v>
      </c>
      <c r="C104" s="26" t="s">
        <v>221</v>
      </c>
      <c r="D104" s="27"/>
    </row>
    <row r="105" spans="2:4" ht="13.5">
      <c r="B105" s="19" t="s">
        <v>102</v>
      </c>
      <c r="C105" s="26" t="s">
        <v>222</v>
      </c>
      <c r="D105" s="27"/>
    </row>
    <row r="106" spans="2:4" ht="13.5">
      <c r="B106" s="19" t="s">
        <v>103</v>
      </c>
      <c r="C106" s="26" t="s">
        <v>223</v>
      </c>
      <c r="D106" s="27"/>
    </row>
    <row r="107" spans="2:4" ht="13.5">
      <c r="B107" s="19" t="s">
        <v>104</v>
      </c>
      <c r="C107" s="26" t="s">
        <v>224</v>
      </c>
      <c r="D107" s="27"/>
    </row>
    <row r="108" spans="2:4" ht="13.5">
      <c r="B108" s="16" t="s">
        <v>105</v>
      </c>
      <c r="C108" s="30" t="s">
        <v>227</v>
      </c>
      <c r="D108" s="18"/>
    </row>
    <row r="109" spans="2:4" ht="13.5">
      <c r="B109" s="19" t="s">
        <v>106</v>
      </c>
      <c r="C109" s="26" t="s">
        <v>225</v>
      </c>
      <c r="D109" s="27"/>
    </row>
    <row r="110" spans="2:4" ht="13.5">
      <c r="B110" s="19" t="s">
        <v>107</v>
      </c>
      <c r="C110" s="26" t="s">
        <v>226</v>
      </c>
      <c r="D110" s="27"/>
    </row>
    <row r="111" spans="2:4" ht="13.5">
      <c r="B111" s="19" t="s">
        <v>108</v>
      </c>
      <c r="C111" s="26" t="s">
        <v>228</v>
      </c>
      <c r="D111" s="27"/>
    </row>
    <row r="112" spans="2:4" ht="13.5">
      <c r="B112" s="19" t="s">
        <v>109</v>
      </c>
      <c r="C112" s="26" t="s">
        <v>229</v>
      </c>
      <c r="D112" s="27"/>
    </row>
    <row r="113" spans="2:4" ht="13.5">
      <c r="B113" s="19" t="s">
        <v>110</v>
      </c>
      <c r="C113" s="26" t="s">
        <v>230</v>
      </c>
      <c r="D113" s="27"/>
    </row>
    <row r="114" spans="2:4" ht="13.5">
      <c r="B114" s="16" t="s">
        <v>111</v>
      </c>
      <c r="C114" s="30" t="s">
        <v>231</v>
      </c>
      <c r="D114" s="18"/>
    </row>
    <row r="115" spans="2:4" ht="13.5">
      <c r="B115" s="19" t="s">
        <v>112</v>
      </c>
      <c r="C115" s="26" t="s">
        <v>232</v>
      </c>
      <c r="D115" s="27"/>
    </row>
    <row r="116" spans="2:4" ht="19.5" customHeight="1">
      <c r="B116" s="19" t="s">
        <v>113</v>
      </c>
      <c r="C116" s="26" t="s">
        <v>234</v>
      </c>
      <c r="D116" s="27"/>
    </row>
    <row r="117" spans="2:4" ht="13.5">
      <c r="B117" s="19" t="s">
        <v>114</v>
      </c>
      <c r="C117" s="26" t="s">
        <v>233</v>
      </c>
      <c r="D117" s="27"/>
    </row>
    <row r="118" spans="2:4" ht="13.5">
      <c r="B118" s="16" t="s">
        <v>115</v>
      </c>
      <c r="C118" s="30" t="s">
        <v>119</v>
      </c>
      <c r="D118" s="18"/>
    </row>
    <row r="119" spans="2:4" ht="13.5">
      <c r="B119" s="19" t="s">
        <v>116</v>
      </c>
      <c r="C119" s="26" t="s">
        <v>235</v>
      </c>
      <c r="D119" s="27"/>
    </row>
    <row r="120" spans="2:4" ht="13.5">
      <c r="B120" s="19" t="s">
        <v>117</v>
      </c>
      <c r="C120" s="26" t="s">
        <v>236</v>
      </c>
      <c r="D120" s="27"/>
    </row>
    <row r="121" spans="2:4" ht="13.5">
      <c r="B121" s="19" t="s">
        <v>118</v>
      </c>
      <c r="C121" s="26" t="s">
        <v>237</v>
      </c>
      <c r="D121" s="27"/>
    </row>
    <row r="122" spans="2:4" ht="13.5">
      <c r="B122" s="35" t="s">
        <v>120</v>
      </c>
      <c r="C122" s="36" t="s">
        <v>238</v>
      </c>
      <c r="D122" s="37"/>
    </row>
    <row r="123" spans="2:4" ht="13.5">
      <c r="B123" s="38" t="s">
        <v>121</v>
      </c>
      <c r="C123" s="39" t="s">
        <v>239</v>
      </c>
      <c r="D123" s="40"/>
    </row>
    <row r="124" spans="2:4" ht="13.5">
      <c r="B124" s="38"/>
      <c r="C124" s="39" t="s">
        <v>240</v>
      </c>
      <c r="D124" s="40"/>
    </row>
    <row r="125" spans="2:4" ht="13.5">
      <c r="B125" s="38" t="s">
        <v>122</v>
      </c>
      <c r="C125" s="39" t="s">
        <v>241</v>
      </c>
      <c r="D125" s="40"/>
    </row>
    <row r="126" spans="2:4" ht="13.5">
      <c r="B126" s="41" t="s">
        <v>123</v>
      </c>
      <c r="C126" s="42" t="s">
        <v>242</v>
      </c>
      <c r="D126" s="43"/>
    </row>
    <row r="127" spans="2:4" ht="13.5">
      <c r="B127" s="38" t="s">
        <v>124</v>
      </c>
      <c r="C127" s="39" t="s">
        <v>125</v>
      </c>
      <c r="D127" s="44">
        <f>+D126*0.18</f>
        <v>0</v>
      </c>
    </row>
    <row r="128" spans="2:4" ht="13.5">
      <c r="B128" s="45" t="s">
        <v>126</v>
      </c>
      <c r="C128" s="46" t="s">
        <v>243</v>
      </c>
      <c r="D128" s="47">
        <f>+D127+D126</f>
        <v>0</v>
      </c>
    </row>
    <row r="129" spans="2:4" ht="13.5">
      <c r="B129" s="38" t="s">
        <v>127</v>
      </c>
      <c r="C129" s="39" t="s">
        <v>244</v>
      </c>
      <c r="D129" s="48"/>
    </row>
    <row r="130" spans="2:4" ht="30.75" customHeight="1">
      <c r="B130" s="38" t="s">
        <v>128</v>
      </c>
      <c r="C130" s="39" t="s">
        <v>245</v>
      </c>
      <c r="D130" s="49"/>
    </row>
    <row r="131" spans="2:4" ht="13.5">
      <c r="B131" s="38" t="s">
        <v>129</v>
      </c>
      <c r="C131" s="39" t="s">
        <v>246</v>
      </c>
      <c r="D131" s="49"/>
    </row>
    <row r="132" spans="2:4" ht="27">
      <c r="B132" s="38" t="s">
        <v>130</v>
      </c>
      <c r="C132" s="50" t="s">
        <v>247</v>
      </c>
      <c r="D132" s="49"/>
    </row>
    <row r="133" spans="2:4" ht="13.5">
      <c r="B133" s="38" t="s">
        <v>131</v>
      </c>
      <c r="C133" s="39" t="s">
        <v>248</v>
      </c>
      <c r="D133" s="49"/>
    </row>
    <row r="134" ht="13.5">
      <c r="B134" s="51"/>
    </row>
  </sheetData>
  <sheetProtection/>
  <mergeCells count="1">
    <mergeCell ref="B2:D2"/>
  </mergeCells>
  <printOptions horizontalCentered="1"/>
  <pageMargins left="0.75" right="0.75" top="1" bottom="1" header="0.2362204724409449" footer="0.669291338582677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showGridLines="0" tabSelected="1" zoomScalePageLayoutView="0" workbookViewId="0" topLeftCell="A1">
      <pane ySplit="6" topLeftCell="BM13" activePane="bottomLeft" state="frozen"/>
      <selection pane="topLeft" activeCell="A1" sqref="A1"/>
      <selection pane="bottomLeft" activeCell="D18" sqref="D18"/>
    </sheetView>
  </sheetViews>
  <sheetFormatPr defaultColWidth="11.59765625" defaultRowHeight="15"/>
  <cols>
    <col min="1" max="1" width="11.59765625" style="52" customWidth="1"/>
    <col min="2" max="2" width="4.796875" style="52" customWidth="1"/>
    <col min="3" max="3" width="22.19921875" style="52" customWidth="1"/>
    <col min="4" max="4" width="10" style="52" customWidth="1"/>
    <col min="5" max="5" width="6.796875" style="52" bestFit="1" customWidth="1"/>
    <col min="6" max="6" width="7.296875" style="52" customWidth="1"/>
    <col min="7" max="7" width="10.59765625" style="67" customWidth="1"/>
    <col min="8" max="9" width="9.8984375" style="67" customWidth="1"/>
    <col min="10" max="10" width="4.3984375" style="58" customWidth="1"/>
    <col min="11" max="11" width="12.796875" style="52" customWidth="1"/>
    <col min="12" max="12" width="11.3984375" style="52" customWidth="1"/>
    <col min="13" max="16384" width="11.59765625" style="52" customWidth="1"/>
  </cols>
  <sheetData>
    <row r="1" spans="3:10" ht="12">
      <c r="C1" s="69" t="s">
        <v>249</v>
      </c>
      <c r="D1" s="69"/>
      <c r="E1" s="69"/>
      <c r="F1" s="69"/>
      <c r="G1" s="69"/>
      <c r="H1" s="69"/>
      <c r="I1" s="69"/>
      <c r="J1" s="53"/>
    </row>
    <row r="2" spans="3:10" ht="12.75" thickBot="1">
      <c r="C2" s="69" t="s">
        <v>250</v>
      </c>
      <c r="D2" s="69"/>
      <c r="E2" s="69"/>
      <c r="F2" s="69"/>
      <c r="G2" s="69"/>
      <c r="H2" s="69"/>
      <c r="I2" s="69"/>
      <c r="J2" s="53"/>
    </row>
    <row r="3" spans="2:12" ht="12.75" thickBot="1">
      <c r="B3" s="54"/>
      <c r="C3" s="54"/>
      <c r="D3" s="54"/>
      <c r="E3" s="54"/>
      <c r="F3" s="54"/>
      <c r="G3" s="54"/>
      <c r="H3" s="54"/>
      <c r="I3" s="55"/>
      <c r="J3" s="56"/>
      <c r="K3" s="70" t="s">
        <v>251</v>
      </c>
      <c r="L3" s="71"/>
    </row>
    <row r="4" spans="7:9" ht="12">
      <c r="G4" s="57"/>
      <c r="H4" s="57"/>
      <c r="I4" s="58"/>
    </row>
    <row r="5" spans="7:9" ht="12">
      <c r="G5" s="57"/>
      <c r="H5" s="57"/>
      <c r="I5" s="58"/>
    </row>
    <row r="6" spans="2:9" ht="24">
      <c r="B6" s="59" t="s">
        <v>252</v>
      </c>
      <c r="C6" s="59" t="s">
        <v>253</v>
      </c>
      <c r="D6" s="59" t="s">
        <v>254</v>
      </c>
      <c r="E6" s="59" t="s">
        <v>255</v>
      </c>
      <c r="F6" s="59" t="s">
        <v>256</v>
      </c>
      <c r="G6" s="59" t="s">
        <v>257</v>
      </c>
      <c r="H6" s="59" t="s">
        <v>258</v>
      </c>
      <c r="I6" s="60" t="s">
        <v>259</v>
      </c>
    </row>
    <row r="7" spans="2:9" ht="12">
      <c r="B7" s="61">
        <v>1</v>
      </c>
      <c r="C7" s="62"/>
      <c r="D7" s="62"/>
      <c r="E7" s="62"/>
      <c r="F7" s="62"/>
      <c r="G7" s="63"/>
      <c r="H7" s="64"/>
      <c r="I7" s="65">
        <f aca="true" t="shared" si="0" ref="I7:I32">+E7*H7</f>
        <v>0</v>
      </c>
    </row>
    <row r="8" spans="2:9" ht="12">
      <c r="B8" s="61">
        <f>1+B7</f>
        <v>2</v>
      </c>
      <c r="C8" s="62"/>
      <c r="D8" s="62"/>
      <c r="E8" s="62"/>
      <c r="F8" s="62"/>
      <c r="G8" s="63"/>
      <c r="H8" s="64"/>
      <c r="I8" s="65">
        <f t="shared" si="0"/>
        <v>0</v>
      </c>
    </row>
    <row r="9" spans="2:9" ht="12">
      <c r="B9" s="61">
        <f aca="true" t="shared" si="1" ref="B9:B32">1+B8</f>
        <v>3</v>
      </c>
      <c r="C9" s="62"/>
      <c r="D9" s="62"/>
      <c r="E9" s="62"/>
      <c r="F9" s="62"/>
      <c r="G9" s="63"/>
      <c r="H9" s="64"/>
      <c r="I9" s="65">
        <f t="shared" si="0"/>
        <v>0</v>
      </c>
    </row>
    <row r="10" spans="2:9" ht="12">
      <c r="B10" s="61">
        <f t="shared" si="1"/>
        <v>4</v>
      </c>
      <c r="C10" s="62"/>
      <c r="D10" s="62"/>
      <c r="E10" s="62"/>
      <c r="F10" s="62"/>
      <c r="G10" s="63"/>
      <c r="H10" s="64"/>
      <c r="I10" s="65">
        <f t="shared" si="0"/>
        <v>0</v>
      </c>
    </row>
    <row r="11" spans="2:9" ht="12">
      <c r="B11" s="61">
        <f t="shared" si="1"/>
        <v>5</v>
      </c>
      <c r="C11" s="62"/>
      <c r="D11" s="62"/>
      <c r="E11" s="62"/>
      <c r="F11" s="62"/>
      <c r="G11" s="63"/>
      <c r="H11" s="64"/>
      <c r="I11" s="65">
        <f t="shared" si="0"/>
        <v>0</v>
      </c>
    </row>
    <row r="12" spans="2:9" ht="12">
      <c r="B12" s="61">
        <f t="shared" si="1"/>
        <v>6</v>
      </c>
      <c r="C12" s="62"/>
      <c r="D12" s="62"/>
      <c r="E12" s="62"/>
      <c r="F12" s="62"/>
      <c r="G12" s="63"/>
      <c r="H12" s="64"/>
      <c r="I12" s="65">
        <f t="shared" si="0"/>
        <v>0</v>
      </c>
    </row>
    <row r="13" spans="2:9" ht="12">
      <c r="B13" s="61">
        <f t="shared" si="1"/>
        <v>7</v>
      </c>
      <c r="C13" s="62"/>
      <c r="D13" s="62"/>
      <c r="E13" s="62"/>
      <c r="F13" s="62"/>
      <c r="G13" s="63"/>
      <c r="H13" s="64"/>
      <c r="I13" s="65">
        <f t="shared" si="0"/>
        <v>0</v>
      </c>
    </row>
    <row r="14" spans="2:9" ht="12">
      <c r="B14" s="61">
        <f t="shared" si="1"/>
        <v>8</v>
      </c>
      <c r="C14" s="62"/>
      <c r="D14" s="62"/>
      <c r="E14" s="62"/>
      <c r="F14" s="62"/>
      <c r="G14" s="63"/>
      <c r="H14" s="64"/>
      <c r="I14" s="65">
        <f t="shared" si="0"/>
        <v>0</v>
      </c>
    </row>
    <row r="15" spans="2:9" ht="12">
      <c r="B15" s="61">
        <f t="shared" si="1"/>
        <v>9</v>
      </c>
      <c r="C15" s="62"/>
      <c r="D15" s="62"/>
      <c r="E15" s="62"/>
      <c r="F15" s="62"/>
      <c r="G15" s="63"/>
      <c r="H15" s="64"/>
      <c r="I15" s="65">
        <f t="shared" si="0"/>
        <v>0</v>
      </c>
    </row>
    <row r="16" spans="2:9" ht="12">
      <c r="B16" s="61">
        <f t="shared" si="1"/>
        <v>10</v>
      </c>
      <c r="C16" s="62"/>
      <c r="D16" s="62"/>
      <c r="E16" s="62"/>
      <c r="F16" s="62"/>
      <c r="G16" s="63"/>
      <c r="H16" s="64"/>
      <c r="I16" s="65">
        <f t="shared" si="0"/>
        <v>0</v>
      </c>
    </row>
    <row r="17" spans="2:9" ht="12">
      <c r="B17" s="61">
        <f t="shared" si="1"/>
        <v>11</v>
      </c>
      <c r="C17" s="62"/>
      <c r="D17" s="62"/>
      <c r="E17" s="62"/>
      <c r="F17" s="62"/>
      <c r="G17" s="63"/>
      <c r="H17" s="64"/>
      <c r="I17" s="65">
        <f t="shared" si="0"/>
        <v>0</v>
      </c>
    </row>
    <row r="18" spans="2:9" ht="12">
      <c r="B18" s="61">
        <f t="shared" si="1"/>
        <v>12</v>
      </c>
      <c r="C18" s="62"/>
      <c r="D18" s="62"/>
      <c r="E18" s="62"/>
      <c r="F18" s="62"/>
      <c r="G18" s="63"/>
      <c r="H18" s="64"/>
      <c r="I18" s="65">
        <f t="shared" si="0"/>
        <v>0</v>
      </c>
    </row>
    <row r="19" spans="2:9" ht="12">
      <c r="B19" s="61">
        <f t="shared" si="1"/>
        <v>13</v>
      </c>
      <c r="C19" s="62"/>
      <c r="D19" s="62"/>
      <c r="E19" s="62"/>
      <c r="F19" s="62"/>
      <c r="G19" s="63"/>
      <c r="H19" s="64"/>
      <c r="I19" s="65">
        <f t="shared" si="0"/>
        <v>0</v>
      </c>
    </row>
    <row r="20" spans="2:9" ht="12">
      <c r="B20" s="61">
        <f t="shared" si="1"/>
        <v>14</v>
      </c>
      <c r="C20" s="62"/>
      <c r="D20" s="62"/>
      <c r="E20" s="62"/>
      <c r="F20" s="62"/>
      <c r="G20" s="63"/>
      <c r="H20" s="64"/>
      <c r="I20" s="65">
        <f t="shared" si="0"/>
        <v>0</v>
      </c>
    </row>
    <row r="21" spans="2:9" ht="12">
      <c r="B21" s="61">
        <f t="shared" si="1"/>
        <v>15</v>
      </c>
      <c r="C21" s="62"/>
      <c r="D21" s="62"/>
      <c r="E21" s="62"/>
      <c r="F21" s="62"/>
      <c r="G21" s="63"/>
      <c r="H21" s="64"/>
      <c r="I21" s="65">
        <f t="shared" si="0"/>
        <v>0</v>
      </c>
    </row>
    <row r="22" spans="2:9" ht="12">
      <c r="B22" s="61">
        <f t="shared" si="1"/>
        <v>16</v>
      </c>
      <c r="C22" s="62"/>
      <c r="D22" s="62"/>
      <c r="E22" s="62"/>
      <c r="F22" s="62"/>
      <c r="G22" s="63"/>
      <c r="H22" s="64"/>
      <c r="I22" s="65">
        <f t="shared" si="0"/>
        <v>0</v>
      </c>
    </row>
    <row r="23" spans="2:9" ht="12">
      <c r="B23" s="61">
        <f t="shared" si="1"/>
        <v>17</v>
      </c>
      <c r="C23" s="62"/>
      <c r="D23" s="62"/>
      <c r="E23" s="62"/>
      <c r="F23" s="62"/>
      <c r="G23" s="63"/>
      <c r="H23" s="64"/>
      <c r="I23" s="65">
        <f t="shared" si="0"/>
        <v>0</v>
      </c>
    </row>
    <row r="24" spans="2:9" ht="12">
      <c r="B24" s="61">
        <f t="shared" si="1"/>
        <v>18</v>
      </c>
      <c r="C24" s="62"/>
      <c r="D24" s="62"/>
      <c r="E24" s="62"/>
      <c r="F24" s="62"/>
      <c r="G24" s="63"/>
      <c r="H24" s="64"/>
      <c r="I24" s="65">
        <f t="shared" si="0"/>
        <v>0</v>
      </c>
    </row>
    <row r="25" spans="2:9" ht="12">
      <c r="B25" s="61">
        <f t="shared" si="1"/>
        <v>19</v>
      </c>
      <c r="C25" s="62"/>
      <c r="D25" s="62"/>
      <c r="E25" s="62"/>
      <c r="F25" s="62"/>
      <c r="G25" s="63"/>
      <c r="H25" s="64"/>
      <c r="I25" s="65">
        <f t="shared" si="0"/>
        <v>0</v>
      </c>
    </row>
    <row r="26" spans="2:9" ht="12">
      <c r="B26" s="61">
        <f t="shared" si="1"/>
        <v>20</v>
      </c>
      <c r="C26" s="62"/>
      <c r="D26" s="62"/>
      <c r="E26" s="62"/>
      <c r="F26" s="62"/>
      <c r="G26" s="63"/>
      <c r="H26" s="64"/>
      <c r="I26" s="65">
        <f t="shared" si="0"/>
        <v>0</v>
      </c>
    </row>
    <row r="27" spans="2:9" ht="12">
      <c r="B27" s="61">
        <f t="shared" si="1"/>
        <v>21</v>
      </c>
      <c r="C27" s="62"/>
      <c r="D27" s="62"/>
      <c r="E27" s="62"/>
      <c r="F27" s="62"/>
      <c r="G27" s="63"/>
      <c r="H27" s="64"/>
      <c r="I27" s="65">
        <f t="shared" si="0"/>
        <v>0</v>
      </c>
    </row>
    <row r="28" spans="2:9" ht="12">
      <c r="B28" s="61">
        <f t="shared" si="1"/>
        <v>22</v>
      </c>
      <c r="C28" s="62"/>
      <c r="D28" s="62"/>
      <c r="E28" s="62"/>
      <c r="F28" s="62"/>
      <c r="G28" s="63"/>
      <c r="H28" s="64"/>
      <c r="I28" s="65">
        <f t="shared" si="0"/>
        <v>0</v>
      </c>
    </row>
    <row r="29" spans="2:9" ht="12">
      <c r="B29" s="61">
        <f t="shared" si="1"/>
        <v>23</v>
      </c>
      <c r="C29" s="62"/>
      <c r="D29" s="62"/>
      <c r="E29" s="62"/>
      <c r="F29" s="62"/>
      <c r="G29" s="63"/>
      <c r="H29" s="64"/>
      <c r="I29" s="65">
        <f t="shared" si="0"/>
        <v>0</v>
      </c>
    </row>
    <row r="30" spans="2:9" ht="12">
      <c r="B30" s="61">
        <f t="shared" si="1"/>
        <v>24</v>
      </c>
      <c r="C30" s="62"/>
      <c r="D30" s="62"/>
      <c r="E30" s="62"/>
      <c r="F30" s="62"/>
      <c r="G30" s="63"/>
      <c r="H30" s="64"/>
      <c r="I30" s="65">
        <f t="shared" si="0"/>
        <v>0</v>
      </c>
    </row>
    <row r="31" spans="2:9" ht="12">
      <c r="B31" s="61">
        <f t="shared" si="1"/>
        <v>25</v>
      </c>
      <c r="C31" s="62"/>
      <c r="D31" s="62"/>
      <c r="E31" s="62"/>
      <c r="F31" s="62"/>
      <c r="G31" s="63"/>
      <c r="H31" s="64"/>
      <c r="I31" s="65">
        <f t="shared" si="0"/>
        <v>0</v>
      </c>
    </row>
    <row r="32" spans="2:9" ht="12">
      <c r="B32" s="61">
        <f t="shared" si="1"/>
        <v>26</v>
      </c>
      <c r="C32" s="66"/>
      <c r="D32" s="66"/>
      <c r="E32" s="66"/>
      <c r="F32" s="66"/>
      <c r="G32" s="63"/>
      <c r="H32" s="64"/>
      <c r="I32" s="65">
        <f t="shared" si="0"/>
        <v>0</v>
      </c>
    </row>
  </sheetData>
  <sheetProtection/>
  <mergeCells count="3">
    <mergeCell ref="C1:I1"/>
    <mergeCell ref="C2:I2"/>
    <mergeCell ref="K3:L3"/>
  </mergeCells>
  <printOptions/>
  <pageMargins left="0.7" right="0.7" top="0.75" bottom="0.75" header="0.3" footer="0.3"/>
  <pageSetup fitToHeight="1" fitToWidth="1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Clemente Raymondi</dc:creator>
  <cp:keywords/>
  <dc:description/>
  <cp:lastModifiedBy>ETW</cp:lastModifiedBy>
  <dcterms:created xsi:type="dcterms:W3CDTF">2015-01-12T22:37:49Z</dcterms:created>
  <dcterms:modified xsi:type="dcterms:W3CDTF">2015-02-03T03:21:32Z</dcterms:modified>
  <cp:category/>
  <cp:version/>
  <cp:contentType/>
  <cp:contentStatus/>
</cp:coreProperties>
</file>