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6" windowHeight="7692"/>
  </bookViews>
  <sheets>
    <sheet name="FLUID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1" i="1" l="1"/>
  <c r="F358" i="1"/>
  <c r="F355" i="1"/>
  <c r="F352" i="1"/>
  <c r="F350" i="1"/>
  <c r="F348" i="1"/>
  <c r="F344" i="1"/>
  <c r="F342" i="1"/>
  <c r="F340" i="1"/>
  <c r="F338" i="1"/>
  <c r="F336" i="1"/>
  <c r="F334" i="1"/>
  <c r="F332" i="1"/>
  <c r="F330" i="1"/>
  <c r="F328" i="1"/>
  <c r="F326" i="1"/>
  <c r="F324" i="1"/>
  <c r="F320" i="1"/>
  <c r="F317" i="1"/>
  <c r="F315" i="1"/>
  <c r="F313" i="1"/>
  <c r="F311" i="1"/>
  <c r="F307" i="1"/>
  <c r="F304" i="1"/>
  <c r="F301" i="1"/>
  <c r="F298" i="1"/>
  <c r="F295" i="1"/>
  <c r="F286" i="1"/>
  <c r="F284" i="1"/>
  <c r="F282" i="1"/>
  <c r="F280" i="1"/>
  <c r="F278" i="1"/>
  <c r="F276" i="1"/>
  <c r="F274" i="1"/>
  <c r="F270" i="1"/>
  <c r="F267" i="1"/>
  <c r="F264" i="1"/>
  <c r="F257" i="1"/>
  <c r="F254" i="1"/>
  <c r="F251" i="1"/>
  <c r="F248" i="1"/>
  <c r="F245" i="1"/>
  <c r="F242" i="1"/>
  <c r="F239" i="1"/>
  <c r="F236" i="1"/>
  <c r="F233" i="1"/>
  <c r="F226" i="1"/>
  <c r="F223" i="1"/>
  <c r="F221" i="1"/>
  <c r="F219" i="1"/>
  <c r="F217" i="1"/>
  <c r="F213" i="1"/>
  <c r="F211" i="1"/>
  <c r="F209" i="1"/>
  <c r="F205" i="1"/>
  <c r="F203" i="1"/>
  <c r="F201" i="1"/>
  <c r="F199" i="1"/>
  <c r="F197" i="1"/>
  <c r="F195" i="1"/>
  <c r="F193" i="1"/>
  <c r="F191" i="1"/>
  <c r="F189" i="1"/>
  <c r="F187" i="1"/>
  <c r="F185" i="1"/>
  <c r="F183" i="1"/>
  <c r="F181" i="1"/>
  <c r="F179" i="1"/>
  <c r="F177" i="1"/>
  <c r="F175" i="1"/>
  <c r="F171" i="1"/>
  <c r="F164" i="1"/>
  <c r="F161" i="1"/>
  <c r="F158" i="1"/>
  <c r="F156" i="1"/>
  <c r="F154" i="1"/>
  <c r="F152" i="1"/>
  <c r="F150" i="1"/>
  <c r="F148" i="1"/>
  <c r="F146" i="1"/>
  <c r="F144" i="1"/>
  <c r="F132" i="1"/>
  <c r="F129" i="1"/>
  <c r="F126" i="1"/>
  <c r="F123" i="1"/>
  <c r="F120" i="1"/>
  <c r="F117" i="1"/>
  <c r="F110" i="1"/>
  <c r="F107" i="1"/>
  <c r="F105" i="1"/>
  <c r="F101" i="1"/>
  <c r="F94" i="1"/>
  <c r="F91" i="1"/>
  <c r="F88" i="1"/>
  <c r="F85" i="1"/>
  <c r="F82" i="1"/>
  <c r="F79" i="1"/>
  <c r="F76" i="1"/>
  <c r="F73" i="1"/>
  <c r="F70" i="1"/>
  <c r="F67" i="1"/>
  <c r="F64" i="1"/>
  <c r="F61" i="1"/>
  <c r="F54" i="1"/>
  <c r="F52" i="1"/>
  <c r="F48" i="1"/>
  <c r="F45" i="1"/>
  <c r="F42" i="1"/>
  <c r="F40" i="1"/>
  <c r="F32" i="1"/>
  <c r="F29" i="1"/>
  <c r="F27" i="1"/>
  <c r="F25" i="1"/>
  <c r="F23" i="1"/>
  <c r="F19" i="1"/>
  <c r="F17" i="1"/>
  <c r="F15" i="1"/>
  <c r="F13" i="1"/>
  <c r="F9" i="1"/>
  <c r="F34" i="1" l="1"/>
  <c r="F96" i="1"/>
  <c r="F112" i="1"/>
  <c r="F134" i="1"/>
  <c r="F228" i="1"/>
  <c r="F363" i="1"/>
  <c r="F56" i="1"/>
  <c r="F166" i="1"/>
  <c r="F259" i="1"/>
  <c r="F288" i="1"/>
  <c r="F290" i="1" l="1"/>
  <c r="F136" i="1"/>
  <c r="F365" i="1" l="1"/>
</calcChain>
</file>

<file path=xl/sharedStrings.xml><?xml version="1.0" encoding="utf-8"?>
<sst xmlns="http://schemas.openxmlformats.org/spreadsheetml/2006/main" count="475" uniqueCount="191">
  <si>
    <t>A</t>
  </si>
  <si>
    <t>E</t>
  </si>
  <si>
    <t>a</t>
  </si>
  <si>
    <t>ML</t>
  </si>
  <si>
    <t>b</t>
  </si>
  <si>
    <t>c</t>
  </si>
  <si>
    <t>d</t>
  </si>
  <si>
    <t>TUYAUTERIE EN ACIER GALVANISE</t>
  </si>
  <si>
    <t>U</t>
  </si>
  <si>
    <t>M²</t>
  </si>
  <si>
    <t>B</t>
  </si>
  <si>
    <t>DN 150</t>
  </si>
  <si>
    <t>DN 125</t>
  </si>
  <si>
    <t>DN 100</t>
  </si>
  <si>
    <t>DN 80</t>
  </si>
  <si>
    <t>e</t>
  </si>
  <si>
    <t>DN 65</t>
  </si>
  <si>
    <t>f</t>
  </si>
  <si>
    <t>DN 50</t>
  </si>
  <si>
    <t>g</t>
  </si>
  <si>
    <t>DN 40</t>
  </si>
  <si>
    <t>h</t>
  </si>
  <si>
    <t>DN 32</t>
  </si>
  <si>
    <t xml:space="preserve">CTA 1 </t>
  </si>
  <si>
    <t xml:space="preserve">CTA 2 </t>
  </si>
  <si>
    <t xml:space="preserve">CTA 3 </t>
  </si>
  <si>
    <t xml:space="preserve">CTA 4 </t>
  </si>
  <si>
    <t xml:space="preserve">CTA 5 </t>
  </si>
  <si>
    <t xml:space="preserve">CTA 6 </t>
  </si>
  <si>
    <t xml:space="preserve">CTA 7 </t>
  </si>
  <si>
    <t xml:space="preserve">CTA 8 </t>
  </si>
  <si>
    <t>i</t>
  </si>
  <si>
    <t xml:space="preserve">CTA 9 </t>
  </si>
  <si>
    <t>j</t>
  </si>
  <si>
    <t xml:space="preserve">CTA 10 </t>
  </si>
  <si>
    <t>k</t>
  </si>
  <si>
    <t xml:space="preserve">CTA 11 </t>
  </si>
  <si>
    <t>l</t>
  </si>
  <si>
    <t xml:space="preserve">CTA 12 </t>
  </si>
  <si>
    <t>m</t>
  </si>
  <si>
    <t xml:space="preserve">CTA 13 </t>
  </si>
  <si>
    <t>n</t>
  </si>
  <si>
    <t xml:space="preserve">CTA 14 </t>
  </si>
  <si>
    <t>o</t>
  </si>
  <si>
    <t xml:space="preserve">CTA 15 </t>
  </si>
  <si>
    <t>p</t>
  </si>
  <si>
    <t>CTA 16</t>
  </si>
  <si>
    <t>Pf: 9000 BTU/H</t>
  </si>
  <si>
    <t>Pf: 12000 BTU/H</t>
  </si>
  <si>
    <t>Pf: 18000 BTU/H</t>
  </si>
  <si>
    <t>Pf: 24000 BTU/H</t>
  </si>
  <si>
    <t>m2</t>
  </si>
  <si>
    <t>ml</t>
  </si>
  <si>
    <t>C</t>
  </si>
  <si>
    <t>价格编号</t>
    <phoneticPr fontId="9" type="noConversion"/>
  </si>
  <si>
    <t>工程名称（全字母表达）</t>
    <phoneticPr fontId="9" type="noConversion"/>
  </si>
  <si>
    <t>测量单位</t>
    <phoneticPr fontId="9" type="noConversion"/>
  </si>
  <si>
    <t>数量</t>
    <phoneticPr fontId="9" type="noConversion"/>
  </si>
  <si>
    <t>单价</t>
    <phoneticPr fontId="9" type="noConversion"/>
  </si>
  <si>
    <r>
      <rPr>
        <b/>
        <sz val="14"/>
        <rFont val="宋体"/>
        <family val="3"/>
        <charset val="134"/>
      </rPr>
      <t>欧元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不含税</t>
    </r>
    <phoneticPr fontId="9" type="noConversion"/>
  </si>
  <si>
    <t>小计</t>
    <phoneticPr fontId="9" type="noConversion"/>
  </si>
  <si>
    <r>
      <t xml:space="preserve">I - </t>
    </r>
    <r>
      <rPr>
        <b/>
        <u/>
        <sz val="12"/>
        <rFont val="宋体"/>
        <family val="3"/>
        <charset val="134"/>
      </rPr>
      <t>供水</t>
    </r>
    <phoneticPr fontId="9" type="noConversion"/>
  </si>
  <si>
    <t>饮用水接通设备</t>
    <phoneticPr fontId="9" type="noConversion"/>
  </si>
  <si>
    <t>套</t>
  </si>
  <si>
    <t>套</t>
    <phoneticPr fontId="9" type="noConversion"/>
  </si>
  <si>
    <r>
      <t>PPR</t>
    </r>
    <r>
      <rPr>
        <b/>
        <sz val="12"/>
        <rFont val="宋体"/>
        <family val="3"/>
        <charset val="134"/>
      </rPr>
      <t>管</t>
    </r>
    <r>
      <rPr>
        <b/>
        <sz val="12"/>
        <rFont val="Times New Roman"/>
        <family val="1"/>
      </rPr>
      <t xml:space="preserve"> PN 20</t>
    </r>
    <phoneticPr fontId="9" type="noConversion"/>
  </si>
  <si>
    <r>
      <t>PPR</t>
    </r>
    <r>
      <rPr>
        <sz val="12"/>
        <rFont val="宋体"/>
        <family val="3"/>
        <charset val="134"/>
      </rPr>
      <t>管</t>
    </r>
    <r>
      <rPr>
        <sz val="12"/>
        <rFont val="Times New Roman"/>
        <family val="1"/>
      </rPr>
      <t xml:space="preserve"> DN16</t>
    </r>
    <phoneticPr fontId="9" type="noConversion"/>
  </si>
  <si>
    <t>延米</t>
    <phoneticPr fontId="9" type="noConversion"/>
  </si>
  <si>
    <r>
      <t>PPR</t>
    </r>
    <r>
      <rPr>
        <sz val="12"/>
        <rFont val="宋体"/>
        <family val="3"/>
        <charset val="134"/>
      </rPr>
      <t>管</t>
    </r>
    <r>
      <rPr>
        <sz val="12"/>
        <rFont val="Times New Roman"/>
        <family val="1"/>
      </rPr>
      <t xml:space="preserve"> DN20</t>
    </r>
    <phoneticPr fontId="9" type="noConversion"/>
  </si>
  <si>
    <t>PPR管 DN25</t>
  </si>
  <si>
    <t>PPR管 DN32</t>
  </si>
  <si>
    <t>镀锌钢管 Ø 40/49</t>
  </si>
  <si>
    <t>镀锌钢管 Ø 50/60</t>
  </si>
  <si>
    <t>镀锌钢管 Ø 66/76</t>
  </si>
  <si>
    <t>镀锌钢管 Ø 80/90</t>
  </si>
  <si>
    <r>
      <rPr>
        <b/>
        <sz val="12"/>
        <rFont val="宋体"/>
        <family val="3"/>
        <charset val="134"/>
      </rPr>
      <t>隔离阀</t>
    </r>
    <r>
      <rPr>
        <b/>
        <sz val="12"/>
        <rFont val="Times New Roman"/>
        <family val="1"/>
      </rPr>
      <t>DN16 A DN32</t>
    </r>
    <phoneticPr fontId="9" type="noConversion"/>
  </si>
  <si>
    <t>个</t>
    <phoneticPr fontId="9" type="noConversion"/>
  </si>
  <si>
    <t>供水部分不含税欧元总价</t>
    <phoneticPr fontId="9" type="noConversion"/>
  </si>
  <si>
    <r>
      <t xml:space="preserve">II- </t>
    </r>
    <r>
      <rPr>
        <b/>
        <u/>
        <sz val="12"/>
        <rFont val="宋体"/>
        <family val="3"/>
        <charset val="134"/>
      </rPr>
      <t>排水</t>
    </r>
    <phoneticPr fontId="9" type="noConversion"/>
  </si>
  <si>
    <r>
      <t xml:space="preserve">PVC </t>
    </r>
    <r>
      <rPr>
        <b/>
        <sz val="12"/>
        <rFont val="宋体"/>
        <family val="3"/>
        <charset val="134"/>
      </rPr>
      <t>管</t>
    </r>
    <phoneticPr fontId="9" type="noConversion"/>
  </si>
  <si>
    <t>PVC管 直径 100&amp;110 mm</t>
  </si>
  <si>
    <t>PVC管 直径 125 mm</t>
  </si>
  <si>
    <r>
      <rPr>
        <b/>
        <sz val="12"/>
        <rFont val="宋体"/>
        <family val="3"/>
        <charset val="134"/>
      </rPr>
      <t>通风接箍</t>
    </r>
    <r>
      <rPr>
        <b/>
        <sz val="12"/>
        <rFont val="Times New Roman"/>
        <family val="1"/>
      </rPr>
      <t xml:space="preserve"> DN100&amp;110</t>
    </r>
    <phoneticPr fontId="9" type="noConversion"/>
  </si>
  <si>
    <r>
      <rPr>
        <b/>
        <sz val="12"/>
        <rFont val="宋体"/>
        <family val="3"/>
        <charset val="134"/>
      </rPr>
      <t>雨水落水孔</t>
    </r>
    <r>
      <rPr>
        <b/>
        <sz val="12"/>
        <rFont val="Times New Roman"/>
        <family val="1"/>
      </rPr>
      <t xml:space="preserve"> DN75 A DN250</t>
    </r>
    <phoneticPr fontId="9" type="noConversion"/>
  </si>
  <si>
    <t>地漏</t>
    <phoneticPr fontId="9" type="noConversion"/>
  </si>
  <si>
    <r>
      <rPr>
        <sz val="12"/>
        <rFont val="宋体"/>
        <family val="3"/>
        <charset val="134"/>
      </rPr>
      <t>铸铁地漏</t>
    </r>
    <r>
      <rPr>
        <sz val="12"/>
        <rFont val="Times New Roman"/>
        <family val="1"/>
      </rPr>
      <t xml:space="preserve"> 20x20cm</t>
    </r>
    <phoneticPr fontId="9" type="noConversion"/>
  </si>
  <si>
    <r>
      <rPr>
        <sz val="12"/>
        <rFont val="宋体"/>
        <family val="3"/>
        <charset val="134"/>
      </rPr>
      <t>不锈钢地漏</t>
    </r>
    <r>
      <rPr>
        <sz val="12"/>
        <rFont val="Times New Roman"/>
        <family val="1"/>
      </rPr>
      <t>15x15cm</t>
    </r>
    <phoneticPr fontId="9" type="noConversion"/>
  </si>
  <si>
    <t>排水部分不含税欧元总价</t>
    <phoneticPr fontId="9" type="noConversion"/>
  </si>
  <si>
    <r>
      <t xml:space="preserve">III - </t>
    </r>
    <r>
      <rPr>
        <b/>
        <u/>
        <sz val="12"/>
        <rFont val="宋体"/>
        <family val="3"/>
        <charset val="134"/>
      </rPr>
      <t>卫浴设备和配件</t>
    </r>
    <phoneticPr fontId="9" type="noConversion"/>
  </si>
  <si>
    <t>英式马桶</t>
    <phoneticPr fontId="9" type="noConversion"/>
  </si>
  <si>
    <t>浅口洗漱盆</t>
    <phoneticPr fontId="9" type="noConversion"/>
  </si>
  <si>
    <t>挂壁式洗漱盆</t>
    <phoneticPr fontId="9" type="noConversion"/>
  </si>
  <si>
    <t>残障人士英式马桶</t>
    <phoneticPr fontId="9" type="noConversion"/>
  </si>
  <si>
    <t>残障人士挂壁式洗漱盆</t>
    <phoneticPr fontId="9" type="noConversion"/>
  </si>
  <si>
    <t>外科手术盥洗池（手术室）</t>
    <phoneticPr fontId="9" type="noConversion"/>
  </si>
  <si>
    <t>淋浴房底盘</t>
    <phoneticPr fontId="9" type="noConversion"/>
  </si>
  <si>
    <t>双槽洗碗池</t>
    <phoneticPr fontId="9" type="noConversion"/>
  </si>
  <si>
    <t>盥洗盆梳妆镜</t>
    <phoneticPr fontId="9" type="noConversion"/>
  </si>
  <si>
    <t>平方米</t>
  </si>
  <si>
    <t>平方米</t>
    <phoneticPr fontId="9" type="noConversion"/>
  </si>
  <si>
    <t>卫生纸架</t>
    <phoneticPr fontId="9" type="noConversion"/>
  </si>
  <si>
    <t>液体皂给皂机</t>
    <phoneticPr fontId="9" type="noConversion"/>
  </si>
  <si>
    <t>自动干手机</t>
    <phoneticPr fontId="9" type="noConversion"/>
  </si>
  <si>
    <t>卫浴设备和配件部分不含税欧元总价</t>
    <phoneticPr fontId="9" type="noConversion"/>
  </si>
  <si>
    <r>
      <t xml:space="preserve">IV- </t>
    </r>
    <r>
      <rPr>
        <b/>
        <u/>
        <sz val="12"/>
        <rFont val="宋体"/>
        <family val="3"/>
        <charset val="134"/>
      </rPr>
      <t>灭火</t>
    </r>
    <phoneticPr fontId="9" type="noConversion"/>
  </si>
  <si>
    <r>
      <rPr>
        <b/>
        <sz val="12"/>
        <rFont val="宋体"/>
        <family val="3"/>
        <charset val="134"/>
      </rPr>
      <t>消火栓箱</t>
    </r>
    <r>
      <rPr>
        <b/>
        <sz val="12"/>
        <rFont val="Times New Roman"/>
        <family val="1"/>
      </rPr>
      <t xml:space="preserve"> DN 25 (RIA) </t>
    </r>
    <phoneticPr fontId="9" type="noConversion"/>
  </si>
  <si>
    <t>个</t>
    <phoneticPr fontId="9" type="noConversion"/>
  </si>
  <si>
    <t>便携式灭火器</t>
    <phoneticPr fontId="9" type="noConversion"/>
  </si>
  <si>
    <r>
      <rPr>
        <sz val="12"/>
        <rFont val="宋体"/>
        <family val="3"/>
        <charset val="134"/>
      </rPr>
      <t>多功能干粉灭火器</t>
    </r>
    <r>
      <rPr>
        <sz val="12"/>
        <rFont val="Times New Roman"/>
        <family val="1"/>
      </rPr>
      <t xml:space="preserve"> (abc)  6 kg</t>
    </r>
    <phoneticPr fontId="9" type="noConversion"/>
  </si>
  <si>
    <r>
      <t xml:space="preserve">C02 </t>
    </r>
    <r>
      <rPr>
        <sz val="12"/>
        <rFont val="宋体"/>
        <family val="3"/>
        <charset val="134"/>
      </rPr>
      <t>灭火器</t>
    </r>
    <r>
      <rPr>
        <sz val="12"/>
        <rFont val="Times New Roman"/>
        <family val="1"/>
      </rPr>
      <t xml:space="preserve"> 6 kg</t>
    </r>
    <phoneticPr fontId="9" type="noConversion"/>
  </si>
  <si>
    <t>消火栓</t>
    <phoneticPr fontId="9" type="noConversion"/>
  </si>
  <si>
    <t>灭火部分不含税欧元总价</t>
    <phoneticPr fontId="9" type="noConversion"/>
  </si>
  <si>
    <r>
      <t xml:space="preserve">V- </t>
    </r>
    <r>
      <rPr>
        <b/>
        <u/>
        <sz val="12"/>
        <rFont val="宋体"/>
        <family val="3"/>
        <charset val="134"/>
      </rPr>
      <t>其他</t>
    </r>
    <phoneticPr fontId="9" type="noConversion"/>
  </si>
  <si>
    <t>消防水囊</t>
    <phoneticPr fontId="9" type="noConversion"/>
  </si>
  <si>
    <r>
      <t>RIA</t>
    </r>
    <r>
      <rPr>
        <b/>
        <sz val="12"/>
        <rFont val="宋体"/>
        <family val="3"/>
        <charset val="134"/>
      </rPr>
      <t>消防增压水泵</t>
    </r>
    <phoneticPr fontId="9" type="noConversion"/>
  </si>
  <si>
    <r>
      <t>EP</t>
    </r>
    <r>
      <rPr>
        <b/>
        <sz val="12"/>
        <rFont val="宋体"/>
        <family val="3"/>
        <charset val="134"/>
      </rPr>
      <t>消防增压水泵</t>
    </r>
    <phoneticPr fontId="9" type="noConversion"/>
  </si>
  <si>
    <t>隔油池设备</t>
    <phoneticPr fontId="9" type="noConversion"/>
  </si>
  <si>
    <r>
      <rPr>
        <b/>
        <sz val="12"/>
        <rFont val="宋体"/>
        <family val="3"/>
        <charset val="134"/>
      </rPr>
      <t>水处理设备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硬水双重软化器</t>
    </r>
    <phoneticPr fontId="9" type="noConversion"/>
  </si>
  <si>
    <r>
      <rPr>
        <b/>
        <sz val="12"/>
        <rFont val="宋体"/>
        <family val="3"/>
        <charset val="134"/>
      </rPr>
      <t>电热水器</t>
    </r>
    <r>
      <rPr>
        <b/>
        <sz val="12"/>
        <rFont val="Times New Roman"/>
        <family val="1"/>
      </rPr>
      <t xml:space="preserve"> 200</t>
    </r>
    <r>
      <rPr>
        <b/>
        <sz val="12"/>
        <rFont val="宋体"/>
        <family val="3"/>
        <charset val="134"/>
      </rPr>
      <t>升</t>
    </r>
    <phoneticPr fontId="9" type="noConversion"/>
  </si>
  <si>
    <t>其他部分不含税欧元总价</t>
    <phoneticPr fontId="9" type="noConversion"/>
  </si>
  <si>
    <r>
      <t xml:space="preserve"> </t>
    </r>
    <r>
      <rPr>
        <b/>
        <sz val="14"/>
        <rFont val="宋体"/>
        <family val="3"/>
        <charset val="134"/>
      </rPr>
      <t>卫生管道工程</t>
    </r>
    <r>
      <rPr>
        <b/>
        <sz val="14"/>
        <rFont val="Times New Roman"/>
        <family val="1"/>
      </rPr>
      <t>-</t>
    </r>
    <r>
      <rPr>
        <b/>
        <sz val="14"/>
        <rFont val="宋体"/>
        <family val="3"/>
        <charset val="134"/>
      </rPr>
      <t>防火</t>
    </r>
    <phoneticPr fontId="9" type="noConversion"/>
  </si>
  <si>
    <r>
      <rPr>
        <b/>
        <sz val="14"/>
        <rFont val="宋体"/>
        <family val="3"/>
        <charset val="134"/>
      </rPr>
      <t>卫生管道工程</t>
    </r>
    <r>
      <rPr>
        <b/>
        <sz val="14"/>
        <rFont val="Times New Roman"/>
        <family val="1"/>
      </rPr>
      <t>-</t>
    </r>
    <r>
      <rPr>
        <b/>
        <sz val="14"/>
        <rFont val="宋体"/>
        <family val="3"/>
        <charset val="134"/>
      </rPr>
      <t>防火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不含税欧元总价</t>
    </r>
    <phoneticPr fontId="9" type="noConversion"/>
  </si>
  <si>
    <r>
      <rPr>
        <b/>
        <u/>
        <sz val="14"/>
        <rFont val="宋体"/>
        <family val="3"/>
        <charset val="134"/>
      </rPr>
      <t>空调</t>
    </r>
    <r>
      <rPr>
        <b/>
        <u/>
        <sz val="14"/>
        <rFont val="Times New Roman"/>
        <family val="1"/>
      </rPr>
      <t xml:space="preserve"> - </t>
    </r>
    <r>
      <rPr>
        <b/>
        <u/>
        <sz val="14"/>
        <rFont val="宋体"/>
        <family val="3"/>
        <charset val="134"/>
      </rPr>
      <t>通风</t>
    </r>
    <phoneticPr fontId="9" type="noConversion"/>
  </si>
  <si>
    <r>
      <t xml:space="preserve">I - </t>
    </r>
    <r>
      <rPr>
        <b/>
        <sz val="14"/>
        <rFont val="宋体"/>
        <family val="3"/>
        <charset val="134"/>
      </rPr>
      <t>供水</t>
    </r>
    <phoneticPr fontId="9" type="noConversion"/>
  </si>
  <si>
    <t>保温黑钢管</t>
    <phoneticPr fontId="9" type="noConversion"/>
  </si>
  <si>
    <r>
      <rPr>
        <b/>
        <sz val="12"/>
        <rFont val="宋体"/>
        <family val="3"/>
        <charset val="134"/>
      </rPr>
      <t>隔离阀</t>
    </r>
    <r>
      <rPr>
        <b/>
        <sz val="12"/>
        <rFont val="Times New Roman"/>
        <family val="1"/>
      </rPr>
      <t xml:space="preserve"> DN 32 </t>
    </r>
    <r>
      <rPr>
        <b/>
        <sz val="12"/>
        <rFont val="宋体"/>
        <family val="3"/>
        <charset val="134"/>
      </rPr>
      <t>到</t>
    </r>
    <r>
      <rPr>
        <b/>
        <sz val="12"/>
        <rFont val="Times New Roman"/>
        <family val="1"/>
      </rPr>
      <t xml:space="preserve"> DN 200</t>
    </r>
    <phoneticPr fontId="9" type="noConversion"/>
  </si>
  <si>
    <r>
      <rPr>
        <b/>
        <sz val="12"/>
        <rFont val="宋体"/>
        <family val="3"/>
        <charset val="134"/>
      </rPr>
      <t>分集水器</t>
    </r>
    <r>
      <rPr>
        <b/>
        <sz val="12"/>
        <rFont val="Times New Roman"/>
        <family val="1"/>
      </rPr>
      <t xml:space="preserve"> DN200</t>
    </r>
    <phoneticPr fontId="9" type="noConversion"/>
  </si>
  <si>
    <r>
      <t xml:space="preserve">II - </t>
    </r>
    <r>
      <rPr>
        <b/>
        <sz val="14"/>
        <rFont val="宋体"/>
        <family val="3"/>
        <charset val="134"/>
      </rPr>
      <t>空调设备</t>
    </r>
    <phoneticPr fontId="9" type="noConversion"/>
  </si>
  <si>
    <t>可转移挂壁式分体系统</t>
    <phoneticPr fontId="9" type="noConversion"/>
  </si>
  <si>
    <t>配电柜</t>
    <phoneticPr fontId="9" type="noConversion"/>
  </si>
  <si>
    <r>
      <rPr>
        <b/>
        <sz val="14"/>
        <rFont val="宋体"/>
        <family val="3"/>
        <charset val="134"/>
      </rPr>
      <t>空调设备部分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不含税欧元总价</t>
    </r>
    <phoneticPr fontId="9" type="noConversion"/>
  </si>
  <si>
    <r>
      <rPr>
        <b/>
        <sz val="12"/>
        <rFont val="宋体"/>
        <family val="3"/>
        <charset val="134"/>
      </rPr>
      <t>过滤式天花板</t>
    </r>
    <r>
      <rPr>
        <b/>
        <sz val="12"/>
        <rFont val="Times New Roman"/>
        <family val="1"/>
      </rPr>
      <t xml:space="preserve"> 3X2.5 M</t>
    </r>
    <phoneticPr fontId="9" type="noConversion"/>
  </si>
  <si>
    <t>过滤箱（鼓风）</t>
    <phoneticPr fontId="9" type="noConversion"/>
  </si>
  <si>
    <t>过滤箱（重复）</t>
    <phoneticPr fontId="9" type="noConversion"/>
  </si>
  <si>
    <t>新鲜空气排放网</t>
    <phoneticPr fontId="9" type="noConversion"/>
  </si>
  <si>
    <r>
      <t>VMC</t>
    </r>
    <r>
      <rPr>
        <b/>
        <sz val="12"/>
        <rFont val="宋体"/>
        <family val="3"/>
        <charset val="134"/>
      </rPr>
      <t>自动调节扣</t>
    </r>
    <r>
      <rPr>
        <b/>
        <sz val="12"/>
        <rFont val="Times New Roman"/>
        <family val="1"/>
      </rPr>
      <t xml:space="preserve"> - </t>
    </r>
    <r>
      <rPr>
        <b/>
        <sz val="12"/>
        <rFont val="宋体"/>
        <family val="3"/>
        <charset val="134"/>
      </rPr>
      <t>流量</t>
    </r>
    <r>
      <rPr>
        <b/>
        <sz val="12"/>
        <rFont val="Times New Roman"/>
        <family val="1"/>
      </rPr>
      <t xml:space="preserve"> 30 </t>
    </r>
    <r>
      <rPr>
        <b/>
        <sz val="12"/>
        <rFont val="宋体"/>
        <family val="3"/>
        <charset val="134"/>
      </rPr>
      <t>到</t>
    </r>
    <r>
      <rPr>
        <b/>
        <sz val="12"/>
        <rFont val="Times New Roman"/>
        <family val="1"/>
      </rPr>
      <t xml:space="preserve"> 60 M3/H</t>
    </r>
    <phoneticPr fontId="9" type="noConversion"/>
  </si>
  <si>
    <t>防火阀</t>
    <phoneticPr fontId="9" type="noConversion"/>
  </si>
  <si>
    <t>调整片</t>
    <phoneticPr fontId="9" type="noConversion"/>
  </si>
  <si>
    <r>
      <rPr>
        <b/>
        <sz val="12"/>
        <rFont val="宋体"/>
        <family val="3"/>
        <charset val="134"/>
      </rPr>
      <t>新鲜空气箱</t>
    </r>
    <r>
      <rPr>
        <b/>
        <sz val="12"/>
        <rFont val="Times New Roman"/>
        <family val="1"/>
      </rPr>
      <t xml:space="preserve"> - </t>
    </r>
    <r>
      <rPr>
        <b/>
        <sz val="12"/>
        <rFont val="宋体"/>
        <family val="3"/>
        <charset val="134"/>
      </rPr>
      <t>流量</t>
    </r>
    <r>
      <rPr>
        <b/>
        <sz val="12"/>
        <rFont val="Times New Roman"/>
        <family val="1"/>
      </rPr>
      <t xml:space="preserve"> 1080 M3/H</t>
    </r>
    <phoneticPr fontId="9" type="noConversion"/>
  </si>
  <si>
    <r>
      <rPr>
        <b/>
        <sz val="12"/>
        <rFont val="宋体"/>
        <family val="3"/>
        <charset val="134"/>
      </rPr>
      <t>排放箱</t>
    </r>
    <r>
      <rPr>
        <b/>
        <sz val="12"/>
        <rFont val="Times New Roman"/>
        <family val="1"/>
      </rPr>
      <t xml:space="preserve">- </t>
    </r>
    <r>
      <rPr>
        <b/>
        <sz val="12"/>
        <rFont val="宋体"/>
        <family val="3"/>
        <charset val="134"/>
      </rPr>
      <t>流量</t>
    </r>
    <r>
      <rPr>
        <b/>
        <sz val="12"/>
        <rFont val="Times New Roman"/>
        <family val="1"/>
      </rPr>
      <t xml:space="preserve"> 30 </t>
    </r>
    <r>
      <rPr>
        <b/>
        <sz val="12"/>
        <rFont val="宋体"/>
        <family val="3"/>
        <charset val="134"/>
      </rPr>
      <t>到</t>
    </r>
    <r>
      <rPr>
        <b/>
        <sz val="12"/>
        <rFont val="Times New Roman"/>
        <family val="1"/>
      </rPr>
      <t xml:space="preserve"> 360 M3/H</t>
    </r>
    <phoneticPr fontId="9" type="noConversion"/>
  </si>
  <si>
    <r>
      <t xml:space="preserve">III - </t>
    </r>
    <r>
      <rPr>
        <b/>
        <sz val="14"/>
        <rFont val="宋体"/>
        <family val="3"/>
        <charset val="134"/>
      </rPr>
      <t>护栅</t>
    </r>
    <r>
      <rPr>
        <b/>
        <sz val="14"/>
        <rFont val="Times New Roman"/>
        <family val="1"/>
      </rPr>
      <t xml:space="preserve"> - </t>
    </r>
    <r>
      <rPr>
        <b/>
        <sz val="14"/>
        <rFont val="宋体"/>
        <family val="3"/>
        <charset val="134"/>
      </rPr>
      <t>扩散器</t>
    </r>
    <r>
      <rPr>
        <b/>
        <sz val="14"/>
        <rFont val="Times New Roman"/>
        <family val="1"/>
      </rPr>
      <t xml:space="preserve"> - </t>
    </r>
    <r>
      <rPr>
        <b/>
        <sz val="14"/>
        <rFont val="宋体"/>
        <family val="3"/>
        <charset val="134"/>
      </rPr>
      <t>通风机</t>
    </r>
    <phoneticPr fontId="9" type="noConversion"/>
  </si>
  <si>
    <r>
      <rPr>
        <b/>
        <sz val="14"/>
        <rFont val="宋体"/>
        <family val="3"/>
        <charset val="134"/>
      </rPr>
      <t>护栅</t>
    </r>
    <r>
      <rPr>
        <b/>
        <sz val="14"/>
        <rFont val="Times New Roman"/>
        <family val="1"/>
      </rPr>
      <t xml:space="preserve"> - </t>
    </r>
    <r>
      <rPr>
        <b/>
        <sz val="14"/>
        <rFont val="宋体"/>
        <family val="3"/>
        <charset val="134"/>
      </rPr>
      <t>扩散器</t>
    </r>
    <r>
      <rPr>
        <b/>
        <sz val="14"/>
        <rFont val="Times New Roman"/>
        <family val="1"/>
      </rPr>
      <t xml:space="preserve"> - </t>
    </r>
    <r>
      <rPr>
        <b/>
        <sz val="14"/>
        <rFont val="宋体"/>
        <family val="3"/>
        <charset val="134"/>
      </rPr>
      <t>通风机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部分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不含税欧元总价</t>
    </r>
    <phoneticPr fontId="9" type="noConversion"/>
  </si>
  <si>
    <r>
      <t xml:space="preserve">IV - </t>
    </r>
    <r>
      <rPr>
        <b/>
        <sz val="14"/>
        <rFont val="宋体"/>
        <family val="3"/>
        <charset val="134"/>
      </rPr>
      <t>管套</t>
    </r>
    <phoneticPr fontId="9" type="noConversion"/>
  </si>
  <si>
    <t>双层镀锌钢板长方形管套</t>
    <phoneticPr fontId="9" type="noConversion"/>
  </si>
  <si>
    <t>镀锌钢板长方形隔热管套</t>
    <phoneticPr fontId="9" type="noConversion"/>
  </si>
  <si>
    <t>镀锌钢板长方形管套</t>
    <phoneticPr fontId="9" type="noConversion"/>
  </si>
  <si>
    <r>
      <rPr>
        <b/>
        <sz val="12"/>
        <rFont val="宋体"/>
        <family val="3"/>
        <charset val="134"/>
      </rPr>
      <t>螺纹圆形钢管套</t>
    </r>
    <r>
      <rPr>
        <b/>
        <sz val="12"/>
        <rFont val="Times New Roman"/>
        <family val="1"/>
      </rPr>
      <t xml:space="preserve"> </t>
    </r>
    <phoneticPr fontId="9" type="noConversion"/>
  </si>
  <si>
    <t>直径 100</t>
  </si>
  <si>
    <t>直径 125</t>
  </si>
  <si>
    <t>直径 160</t>
  </si>
  <si>
    <t xml:space="preserve">直径 200 </t>
  </si>
  <si>
    <t>直径 250</t>
  </si>
  <si>
    <t>直径 315</t>
  </si>
  <si>
    <t>直径 355</t>
  </si>
  <si>
    <t>直径  10/12</t>
  </si>
  <si>
    <t xml:space="preserve">直径  12/14 </t>
  </si>
  <si>
    <t xml:space="preserve">直径  14/16 </t>
  </si>
  <si>
    <t xml:space="preserve">直径  16/18 </t>
  </si>
  <si>
    <t xml:space="preserve">直径  18/20 </t>
  </si>
  <si>
    <t xml:space="preserve">直径  20/22 </t>
  </si>
  <si>
    <t xml:space="preserve">直径  22/24 </t>
  </si>
  <si>
    <t xml:space="preserve">直径  24/26 </t>
  </si>
  <si>
    <t xml:space="preserve">直径  26/28 </t>
  </si>
  <si>
    <t xml:space="preserve">直径  36/38 </t>
  </si>
  <si>
    <t xml:space="preserve">直径  40/42 </t>
  </si>
  <si>
    <r>
      <rPr>
        <b/>
        <sz val="14"/>
        <rFont val="宋体"/>
        <family val="3"/>
        <charset val="134"/>
      </rPr>
      <t>管套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不含税欧元总价</t>
    </r>
    <phoneticPr fontId="9" type="noConversion"/>
  </si>
  <si>
    <r>
      <rPr>
        <b/>
        <sz val="14"/>
        <rFont val="宋体"/>
        <family val="3"/>
        <charset val="134"/>
      </rPr>
      <t>空调</t>
    </r>
    <r>
      <rPr>
        <b/>
        <sz val="14"/>
        <rFont val="Times New Roman"/>
        <family val="1"/>
      </rPr>
      <t>-</t>
    </r>
    <r>
      <rPr>
        <b/>
        <sz val="14"/>
        <rFont val="宋体"/>
        <family val="3"/>
        <charset val="134"/>
      </rPr>
      <t>通风部分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不含税欧元总价</t>
    </r>
    <r>
      <rPr>
        <b/>
        <sz val="14"/>
        <rFont val="Times New Roman"/>
        <family val="1"/>
      </rPr>
      <t xml:space="preserve"> </t>
    </r>
    <phoneticPr fontId="9" type="noConversion"/>
  </si>
  <si>
    <t>药液</t>
    <phoneticPr fontId="9" type="noConversion"/>
  </si>
  <si>
    <t>医疗真空负压站</t>
    <phoneticPr fontId="9" type="noConversion"/>
  </si>
  <si>
    <r>
      <rPr>
        <b/>
        <sz val="12"/>
        <rFont val="宋体"/>
        <family val="3"/>
        <charset val="134"/>
      </rPr>
      <t>氧气站带</t>
    </r>
    <r>
      <rPr>
        <b/>
        <sz val="12"/>
        <rFont val="Times New Roman"/>
        <family val="1"/>
      </rPr>
      <t xml:space="preserve"> 3</t>
    </r>
    <r>
      <rPr>
        <b/>
        <sz val="12"/>
        <rFont val="宋体"/>
        <family val="3"/>
        <charset val="134"/>
      </rPr>
      <t>个生产源</t>
    </r>
    <phoneticPr fontId="9" type="noConversion"/>
  </si>
  <si>
    <r>
      <rPr>
        <b/>
        <sz val="12"/>
        <rFont val="宋体"/>
        <family val="3"/>
        <charset val="134"/>
      </rPr>
      <t>氮气站带</t>
    </r>
    <r>
      <rPr>
        <b/>
        <sz val="12"/>
        <rFont val="Times New Roman"/>
        <family val="1"/>
      </rPr>
      <t>3</t>
    </r>
    <r>
      <rPr>
        <b/>
        <sz val="12"/>
        <rFont val="宋体"/>
        <family val="3"/>
        <charset val="134"/>
      </rPr>
      <t>个生产源</t>
    </r>
    <phoneticPr fontId="9" type="noConversion"/>
  </si>
  <si>
    <t>直接膨胀式新鲜空气处理站</t>
    <phoneticPr fontId="9" type="noConversion"/>
  </si>
  <si>
    <r>
      <rPr>
        <b/>
        <sz val="12"/>
        <rFont val="宋体"/>
        <family val="3"/>
        <charset val="134"/>
      </rPr>
      <t>冷冻水站</t>
    </r>
    <r>
      <rPr>
        <b/>
        <sz val="12"/>
        <rFont val="Times New Roman"/>
        <family val="1"/>
      </rPr>
      <t xml:space="preserve"> – PF : 440 KW</t>
    </r>
    <phoneticPr fontId="9" type="noConversion"/>
  </si>
  <si>
    <t>空气处理站</t>
    <phoneticPr fontId="9" type="noConversion"/>
  </si>
  <si>
    <t>医用压缩空气站</t>
    <phoneticPr fontId="9" type="noConversion"/>
  </si>
  <si>
    <t>隔离阀</t>
    <phoneticPr fontId="9" type="noConversion"/>
  </si>
  <si>
    <t>双膨胀阀二次膨胀站</t>
    <phoneticPr fontId="9" type="noConversion"/>
  </si>
  <si>
    <t>双阀门快速接头</t>
    <phoneticPr fontId="9" type="noConversion"/>
  </si>
  <si>
    <t>氧气用双阀门快速接头</t>
    <phoneticPr fontId="9" type="noConversion"/>
  </si>
  <si>
    <r>
      <t>N2O</t>
    </r>
    <r>
      <rPr>
        <sz val="12"/>
        <rFont val="宋体"/>
        <family val="3"/>
        <charset val="134"/>
      </rPr>
      <t>双阀门快速接头</t>
    </r>
    <phoneticPr fontId="9" type="noConversion"/>
  </si>
  <si>
    <t>真空双阀门快速接头</t>
    <phoneticPr fontId="9" type="noConversion"/>
  </si>
  <si>
    <t>医用压缩空气双阀门快速接头</t>
    <phoneticPr fontId="9" type="noConversion"/>
  </si>
  <si>
    <r>
      <rPr>
        <b/>
        <sz val="12"/>
        <rFont val="宋体"/>
        <family val="3"/>
        <charset val="134"/>
      </rPr>
      <t>药液警报盒</t>
    </r>
    <r>
      <rPr>
        <b/>
        <sz val="12"/>
        <rFont val="Times New Roman"/>
        <family val="1"/>
      </rPr>
      <t xml:space="preserve"> </t>
    </r>
    <phoneticPr fontId="9" type="noConversion"/>
  </si>
  <si>
    <t>非润滑冷锻铜管</t>
    <phoneticPr fontId="9" type="noConversion"/>
  </si>
  <si>
    <r>
      <rPr>
        <sz val="12"/>
        <rFont val="宋体"/>
        <family val="3"/>
        <charset val="134"/>
      </rPr>
      <t>直径</t>
    </r>
    <r>
      <rPr>
        <sz val="12"/>
        <rFont val="Times New Roman"/>
        <family val="1"/>
      </rPr>
      <t xml:space="preserve">  10/12 </t>
    </r>
    <r>
      <rPr>
        <sz val="12"/>
        <rFont val="宋体"/>
        <family val="3"/>
        <charset val="134"/>
      </rPr>
      <t>到</t>
    </r>
    <r>
      <rPr>
        <sz val="12"/>
        <rFont val="Times New Roman"/>
        <family val="1"/>
      </rPr>
      <t xml:space="preserve"> 20/22</t>
    </r>
    <phoneticPr fontId="9" type="noConversion"/>
  </si>
  <si>
    <r>
      <rPr>
        <sz val="12"/>
        <rFont val="宋体"/>
        <family val="3"/>
        <charset val="134"/>
      </rPr>
      <t>直径</t>
    </r>
    <r>
      <rPr>
        <sz val="12"/>
        <rFont val="Times New Roman"/>
        <family val="1"/>
      </rPr>
      <t xml:space="preserve">  22/24 </t>
    </r>
    <r>
      <rPr>
        <sz val="12"/>
        <rFont val="宋体"/>
        <family val="3"/>
        <charset val="134"/>
      </rPr>
      <t>到</t>
    </r>
    <r>
      <rPr>
        <sz val="12"/>
        <rFont val="Times New Roman"/>
        <family val="1"/>
      </rPr>
      <t xml:space="preserve"> 26/28 </t>
    </r>
    <phoneticPr fontId="9" type="noConversion"/>
  </si>
  <si>
    <r>
      <rPr>
        <sz val="12"/>
        <rFont val="宋体"/>
        <family val="3"/>
        <charset val="134"/>
      </rPr>
      <t>直径</t>
    </r>
    <r>
      <rPr>
        <sz val="12"/>
        <rFont val="Times New Roman"/>
        <family val="1"/>
      </rPr>
      <t xml:space="preserve">  28/30 </t>
    </r>
    <r>
      <rPr>
        <sz val="12"/>
        <rFont val="宋体"/>
        <family val="3"/>
        <charset val="134"/>
      </rPr>
      <t>到</t>
    </r>
    <r>
      <rPr>
        <sz val="12"/>
        <rFont val="Times New Roman"/>
        <family val="1"/>
      </rPr>
      <t xml:space="preserve"> 40/42 </t>
    </r>
    <phoneticPr fontId="9" type="noConversion"/>
  </si>
  <si>
    <t>多阀门盒</t>
    <phoneticPr fontId="9" type="noConversion"/>
  </si>
  <si>
    <t>吹风，密封性、气体不倒置测试，定位，上漆……</t>
  </si>
  <si>
    <r>
      <rPr>
        <b/>
        <sz val="14"/>
        <rFont val="宋体"/>
        <family val="3"/>
        <charset val="134"/>
      </rPr>
      <t>药液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不含税欧元总价</t>
    </r>
    <phoneticPr fontId="9" type="noConversion"/>
  </si>
  <si>
    <r>
      <rPr>
        <b/>
        <sz val="14"/>
        <rFont val="宋体"/>
        <family val="3"/>
        <charset val="134"/>
      </rPr>
      <t>流体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不含税欧元总价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</si>
</sst>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.00\ _€_-;\-* #,##0.00\ _€_-;_-* &quot;-&quot;??\ _€_-;_-@_-"/>
  </numFmts>
  <fonts count="1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u/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u/>
      <sz val="14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8" fillId="0" borderId="0"/>
  </cellStyleXfs>
  <cellXfs count="110">
    <xf numFmtId="0" fontId="0" fillId="0" borderId="0" xfId="0"/>
    <xf numFmtId="176" fontId="2" fillId="0" borderId="2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176" fontId="3" fillId="0" borderId="9" xfId="1" applyFont="1" applyFill="1" applyBorder="1" applyAlignment="1" applyProtection="1">
      <alignment horizontal="center" vertical="center" wrapText="1"/>
    </xf>
    <xf numFmtId="176" fontId="3" fillId="0" borderId="8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176" fontId="4" fillId="0" borderId="9" xfId="1" applyFont="1" applyFill="1" applyBorder="1" applyAlignment="1" applyProtection="1">
      <alignment horizontal="center" vertical="center" wrapText="1"/>
    </xf>
    <xf numFmtId="176" fontId="4" fillId="0" borderId="8" xfId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4" fillId="0" borderId="9" xfId="0" applyFont="1" applyFill="1" applyBorder="1" applyAlignment="1" applyProtection="1">
      <alignment vertical="center"/>
    </xf>
    <xf numFmtId="4" fontId="5" fillId="0" borderId="8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vertical="center" wrapText="1"/>
    </xf>
    <xf numFmtId="0" fontId="4" fillId="0" borderId="8" xfId="0" quotePrefix="1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top" wrapText="1"/>
    </xf>
    <xf numFmtId="1" fontId="5" fillId="0" borderId="10" xfId="0" applyNumberFormat="1" applyFont="1" applyFill="1" applyBorder="1" applyAlignment="1">
      <alignment horizontal="center"/>
    </xf>
    <xf numFmtId="176" fontId="4" fillId="0" borderId="10" xfId="1" applyFont="1" applyFill="1" applyBorder="1" applyAlignment="1" applyProtection="1">
      <alignment horizontal="center" vertical="center"/>
    </xf>
    <xf numFmtId="176" fontId="2" fillId="0" borderId="13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 indent="8"/>
    </xf>
    <xf numFmtId="0" fontId="5" fillId="0" borderId="8" xfId="0" applyFont="1" applyFill="1" applyBorder="1" applyAlignment="1" applyProtection="1">
      <alignment horizontal="left" vertical="center" wrapText="1" indent="8"/>
    </xf>
    <xf numFmtId="0" fontId="5" fillId="0" borderId="9" xfId="0" applyFont="1" applyFill="1" applyBorder="1" applyAlignment="1" applyProtection="1">
      <alignment horizontal="left" vertical="center" wrapText="1" indent="8"/>
    </xf>
    <xf numFmtId="0" fontId="5" fillId="0" borderId="9" xfId="0" applyFont="1" applyFill="1" applyBorder="1" applyAlignment="1" applyProtection="1">
      <alignment horizontal="center" vertical="center" wrapText="1"/>
    </xf>
    <xf numFmtId="176" fontId="4" fillId="0" borderId="6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 vertical="top"/>
    </xf>
    <xf numFmtId="1" fontId="5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5" fillId="0" borderId="9" xfId="0" applyFont="1" applyFill="1" applyBorder="1"/>
    <xf numFmtId="0" fontId="4" fillId="0" borderId="9" xfId="0" applyFont="1" applyFill="1" applyBorder="1"/>
    <xf numFmtId="0" fontId="4" fillId="0" borderId="10" xfId="0" applyFont="1" applyFill="1" applyBorder="1" applyAlignment="1">
      <alignment horizontal="center"/>
    </xf>
    <xf numFmtId="176" fontId="4" fillId="0" borderId="8" xfId="1" applyFont="1" applyFill="1" applyBorder="1" applyAlignment="1" applyProtection="1">
      <alignment horizontal="center" vertical="center" wrapText="1"/>
    </xf>
    <xf numFmtId="176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76" fontId="2" fillId="0" borderId="6" xfId="0" applyNumberFormat="1" applyFont="1" applyFill="1" applyBorder="1" applyAlignment="1" applyProtection="1">
      <alignment horizontal="left" vertical="center" wrapText="1"/>
    </xf>
    <xf numFmtId="0" fontId="4" fillId="0" borderId="14" xfId="0" quotePrefix="1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76" fontId="4" fillId="0" borderId="15" xfId="1" applyFont="1" applyFill="1" applyBorder="1" applyAlignment="1" applyProtection="1">
      <alignment horizontal="center" vertical="center" wrapText="1"/>
    </xf>
    <xf numFmtId="176" fontId="4" fillId="0" borderId="14" xfId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4" fillId="0" borderId="16" xfId="0" applyFont="1" applyFill="1" applyBorder="1"/>
    <xf numFmtId="0" fontId="5" fillId="0" borderId="10" xfId="0" applyFont="1" applyFill="1" applyBorder="1" applyAlignment="1" applyProtection="1">
      <alignment horizontal="center" vertical="center"/>
    </xf>
    <xf numFmtId="176" fontId="4" fillId="0" borderId="10" xfId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176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176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176" fontId="3" fillId="0" borderId="0" xfId="1" applyFont="1" applyFill="1" applyBorder="1" applyAlignment="1" applyProtection="1">
      <alignment horizontal="center" vertical="center" wrapText="1"/>
    </xf>
    <xf numFmtId="176" fontId="3" fillId="0" borderId="20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76" fontId="4" fillId="0" borderId="20" xfId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176" fontId="4" fillId="0" borderId="14" xfId="1" applyFont="1" applyFill="1" applyBorder="1" applyAlignment="1" applyProtection="1">
      <alignment horizontal="center" vertical="center" wrapText="1"/>
    </xf>
    <xf numFmtId="176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176" fontId="4" fillId="0" borderId="0" xfId="1" applyFont="1" applyFill="1" applyAlignment="1">
      <alignment horizontal="center"/>
    </xf>
    <xf numFmtId="176" fontId="10" fillId="0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76" fontId="10" fillId="0" borderId="3" xfId="1" applyFont="1" applyFill="1" applyBorder="1" applyAlignment="1">
      <alignment horizontal="center" vertical="center" wrapText="1"/>
    </xf>
    <xf numFmtId="176" fontId="2" fillId="0" borderId="5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/>
    <xf numFmtId="0" fontId="13" fillId="0" borderId="8" xfId="0" applyFont="1" applyFill="1" applyBorder="1"/>
    <xf numFmtId="0" fontId="10" fillId="0" borderId="2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/>
    <xf numFmtId="0" fontId="13" fillId="0" borderId="9" xfId="0" applyFont="1" applyFill="1" applyBorder="1"/>
    <xf numFmtId="0" fontId="14" fillId="0" borderId="8" xfId="0" applyFont="1" applyFill="1" applyBorder="1" applyAlignment="1">
      <alignment horizontal="left"/>
    </xf>
    <xf numFmtId="0" fontId="15" fillId="0" borderId="0" xfId="0" applyFont="1" applyAlignment="1">
      <alignment horizontal="justify" vertical="center"/>
    </xf>
  </cellXfs>
  <cellStyles count="3">
    <cellStyle name="Normal_19-03-2010-CDM-Série 200_GO_Bordereau des prix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"/>
  <sheetViews>
    <sheetView tabSelected="1" topLeftCell="A28" zoomScale="85" zoomScaleNormal="85" workbookViewId="0">
      <selection activeCell="N360" sqref="N360"/>
    </sheetView>
  </sheetViews>
  <sheetFormatPr defaultRowHeight="14.4" x14ac:dyDescent="0.25"/>
  <cols>
    <col min="1" max="1" width="11.44140625" customWidth="1"/>
    <col min="2" max="2" width="51.109375" customWidth="1"/>
    <col min="3" max="3" width="23.109375" customWidth="1"/>
    <col min="4" max="4" width="22.44140625" customWidth="1"/>
    <col min="5" max="5" width="16.44140625" customWidth="1"/>
    <col min="6" max="6" width="21.44140625" customWidth="1"/>
  </cols>
  <sheetData>
    <row r="1" spans="1:6" ht="18" thickBot="1" x14ac:dyDescent="0.3">
      <c r="A1" s="91" t="s">
        <v>54</v>
      </c>
      <c r="B1" s="91" t="s">
        <v>55</v>
      </c>
      <c r="C1" s="91" t="s">
        <v>56</v>
      </c>
      <c r="D1" s="94" t="s">
        <v>57</v>
      </c>
      <c r="E1" s="90" t="s">
        <v>58</v>
      </c>
      <c r="F1" s="96" t="s">
        <v>60</v>
      </c>
    </row>
    <row r="2" spans="1:6" ht="18" thickBot="1" x14ac:dyDescent="0.3">
      <c r="A2" s="92"/>
      <c r="B2" s="93"/>
      <c r="C2" s="93"/>
      <c r="D2" s="95"/>
      <c r="E2" s="1" t="s">
        <v>59</v>
      </c>
      <c r="F2" s="97"/>
    </row>
    <row r="3" spans="1:6" ht="17.399999999999999" x14ac:dyDescent="0.25">
      <c r="A3" s="2"/>
      <c r="B3" s="3"/>
      <c r="C3" s="3"/>
      <c r="D3" s="3"/>
      <c r="E3" s="3"/>
      <c r="F3" s="2"/>
    </row>
    <row r="4" spans="1:6" ht="18" x14ac:dyDescent="0.3">
      <c r="A4" s="4" t="s">
        <v>0</v>
      </c>
      <c r="B4" s="5" t="s">
        <v>120</v>
      </c>
      <c r="C4" s="6"/>
      <c r="D4" s="7"/>
      <c r="E4" s="8"/>
      <c r="F4" s="9"/>
    </row>
    <row r="5" spans="1:6" ht="15.6" x14ac:dyDescent="0.3">
      <c r="A5" s="10"/>
      <c r="B5" s="11"/>
      <c r="C5" s="12"/>
      <c r="D5" s="13"/>
      <c r="E5" s="14"/>
      <c r="F5" s="15"/>
    </row>
    <row r="6" spans="1:6" ht="16.2" x14ac:dyDescent="0.3">
      <c r="A6" s="10"/>
      <c r="B6" s="16" t="s">
        <v>61</v>
      </c>
      <c r="C6" s="12"/>
      <c r="D6" s="13"/>
      <c r="E6" s="14"/>
      <c r="F6" s="15"/>
    </row>
    <row r="7" spans="1:6" ht="15.6" x14ac:dyDescent="0.3">
      <c r="A7" s="10"/>
      <c r="B7" s="11"/>
      <c r="C7" s="12"/>
      <c r="D7" s="13"/>
      <c r="E7" s="14"/>
      <c r="F7" s="15"/>
    </row>
    <row r="8" spans="1:6" ht="16.2" x14ac:dyDescent="0.3">
      <c r="A8" s="17">
        <v>1</v>
      </c>
      <c r="B8" s="103" t="s">
        <v>62</v>
      </c>
      <c r="C8" s="12"/>
      <c r="D8" s="13"/>
      <c r="E8" s="14"/>
      <c r="F8" s="15"/>
    </row>
    <row r="9" spans="1:6" ht="16.2" x14ac:dyDescent="0.3">
      <c r="A9" s="10"/>
      <c r="B9" s="104" t="s">
        <v>64</v>
      </c>
      <c r="C9" s="20" t="s">
        <v>1</v>
      </c>
      <c r="D9" s="21">
        <v>1</v>
      </c>
      <c r="E9" s="14"/>
      <c r="F9" s="15">
        <f>E9*D9</f>
        <v>0</v>
      </c>
    </row>
    <row r="10" spans="1:6" ht="15.6" x14ac:dyDescent="0.3">
      <c r="A10" s="10"/>
      <c r="B10" s="11"/>
      <c r="C10" s="12"/>
      <c r="D10" s="13"/>
      <c r="E10" s="14"/>
      <c r="F10" s="15"/>
    </row>
    <row r="11" spans="1:6" ht="16.2" x14ac:dyDescent="0.3">
      <c r="A11" s="22">
        <v>2</v>
      </c>
      <c r="B11" s="18" t="s">
        <v>65</v>
      </c>
      <c r="C11" s="12"/>
      <c r="D11" s="13"/>
      <c r="E11" s="14"/>
      <c r="F11" s="15"/>
    </row>
    <row r="12" spans="1:6" ht="16.2" x14ac:dyDescent="0.3">
      <c r="A12" s="10" t="s">
        <v>2</v>
      </c>
      <c r="B12" s="19" t="s">
        <v>66</v>
      </c>
      <c r="C12" s="23"/>
      <c r="D12" s="24"/>
      <c r="E12" s="14"/>
      <c r="F12" s="15"/>
    </row>
    <row r="13" spans="1:6" ht="16.2" x14ac:dyDescent="0.3">
      <c r="A13" s="10"/>
      <c r="B13" s="104" t="s">
        <v>67</v>
      </c>
      <c r="C13" s="10" t="s">
        <v>3</v>
      </c>
      <c r="D13" s="25">
        <v>1300</v>
      </c>
      <c r="E13" s="14"/>
      <c r="F13" s="15">
        <f>E13*D13</f>
        <v>0</v>
      </c>
    </row>
    <row r="14" spans="1:6" ht="16.2" x14ac:dyDescent="0.3">
      <c r="A14" s="10" t="s">
        <v>4</v>
      </c>
      <c r="B14" s="19" t="s">
        <v>68</v>
      </c>
      <c r="C14" s="10"/>
      <c r="D14" s="25"/>
      <c r="E14" s="14"/>
      <c r="F14" s="15"/>
    </row>
    <row r="15" spans="1:6" ht="16.2" x14ac:dyDescent="0.3">
      <c r="A15" s="26"/>
      <c r="B15" s="104" t="s">
        <v>67</v>
      </c>
      <c r="C15" s="10" t="s">
        <v>3</v>
      </c>
      <c r="D15" s="25">
        <v>605</v>
      </c>
      <c r="E15" s="14"/>
      <c r="F15" s="15">
        <f>E15*D15</f>
        <v>0</v>
      </c>
    </row>
    <row r="16" spans="1:6" ht="15.6" x14ac:dyDescent="0.3">
      <c r="A16" s="10" t="s">
        <v>5</v>
      </c>
      <c r="B16" s="19" t="s">
        <v>69</v>
      </c>
      <c r="C16" s="10"/>
      <c r="D16" s="25"/>
      <c r="E16" s="14"/>
      <c r="F16" s="15"/>
    </row>
    <row r="17" spans="1:6" ht="16.2" x14ac:dyDescent="0.3">
      <c r="A17" s="10"/>
      <c r="B17" s="104" t="s">
        <v>67</v>
      </c>
      <c r="C17" s="10" t="s">
        <v>3</v>
      </c>
      <c r="D17" s="25">
        <v>420</v>
      </c>
      <c r="E17" s="14"/>
      <c r="F17" s="15">
        <f>E17*D17</f>
        <v>0</v>
      </c>
    </row>
    <row r="18" spans="1:6" ht="15.6" x14ac:dyDescent="0.3">
      <c r="A18" s="10" t="s">
        <v>6</v>
      </c>
      <c r="B18" s="19" t="s">
        <v>70</v>
      </c>
      <c r="C18" s="10"/>
      <c r="D18" s="25"/>
      <c r="E18" s="14"/>
      <c r="F18" s="15"/>
    </row>
    <row r="19" spans="1:6" ht="16.2" x14ac:dyDescent="0.3">
      <c r="A19" s="10"/>
      <c r="B19" s="104" t="s">
        <v>67</v>
      </c>
      <c r="C19" s="10" t="s">
        <v>3</v>
      </c>
      <c r="D19" s="25">
        <v>20</v>
      </c>
      <c r="E19" s="14"/>
      <c r="F19" s="15">
        <f>E19*D19</f>
        <v>0</v>
      </c>
    </row>
    <row r="20" spans="1:6" ht="15.6" x14ac:dyDescent="0.3">
      <c r="A20" s="10"/>
      <c r="B20" s="19"/>
      <c r="C20" s="20"/>
      <c r="D20" s="21"/>
      <c r="E20" s="14"/>
      <c r="F20" s="15"/>
    </row>
    <row r="21" spans="1:6" ht="15.6" x14ac:dyDescent="0.3">
      <c r="A21" s="22">
        <v>3</v>
      </c>
      <c r="B21" s="18" t="s">
        <v>7</v>
      </c>
      <c r="C21" s="10"/>
      <c r="D21" s="21"/>
      <c r="E21" s="14"/>
      <c r="F21" s="15"/>
    </row>
    <row r="22" spans="1:6" ht="15.6" x14ac:dyDescent="0.3">
      <c r="A22" s="10" t="s">
        <v>2</v>
      </c>
      <c r="B22" s="19" t="s">
        <v>71</v>
      </c>
      <c r="C22" s="10"/>
      <c r="D22" s="21"/>
      <c r="E22" s="14"/>
      <c r="F22" s="15"/>
    </row>
    <row r="23" spans="1:6" ht="16.2" x14ac:dyDescent="0.3">
      <c r="A23" s="10"/>
      <c r="B23" s="104" t="s">
        <v>67</v>
      </c>
      <c r="C23" s="10" t="s">
        <v>3</v>
      </c>
      <c r="D23" s="25">
        <v>650</v>
      </c>
      <c r="E23" s="14"/>
      <c r="F23" s="15">
        <f>E23*D23</f>
        <v>0</v>
      </c>
    </row>
    <row r="24" spans="1:6" ht="15.6" x14ac:dyDescent="0.3">
      <c r="A24" s="10" t="s">
        <v>4</v>
      </c>
      <c r="B24" s="19" t="s">
        <v>72</v>
      </c>
      <c r="C24" s="10"/>
      <c r="D24" s="25"/>
      <c r="E24" s="14"/>
      <c r="F24" s="15"/>
    </row>
    <row r="25" spans="1:6" ht="16.2" x14ac:dyDescent="0.3">
      <c r="A25" s="10"/>
      <c r="B25" s="104" t="s">
        <v>67</v>
      </c>
      <c r="C25" s="10" t="s">
        <v>3</v>
      </c>
      <c r="D25" s="25">
        <v>40</v>
      </c>
      <c r="E25" s="14"/>
      <c r="F25" s="15">
        <f>E25*D25</f>
        <v>0</v>
      </c>
    </row>
    <row r="26" spans="1:6" ht="15.6" x14ac:dyDescent="0.3">
      <c r="A26" s="10" t="s">
        <v>5</v>
      </c>
      <c r="B26" s="19" t="s">
        <v>73</v>
      </c>
      <c r="C26" s="10"/>
      <c r="D26" s="25"/>
      <c r="E26" s="14"/>
      <c r="F26" s="15"/>
    </row>
    <row r="27" spans="1:6" ht="16.2" x14ac:dyDescent="0.3">
      <c r="A27" s="10"/>
      <c r="B27" s="104" t="s">
        <v>67</v>
      </c>
      <c r="C27" s="10" t="s">
        <v>3</v>
      </c>
      <c r="D27" s="25">
        <v>80</v>
      </c>
      <c r="E27" s="14"/>
      <c r="F27" s="15">
        <f>E27*D27</f>
        <v>0</v>
      </c>
    </row>
    <row r="28" spans="1:6" ht="15.6" x14ac:dyDescent="0.3">
      <c r="A28" s="10" t="s">
        <v>6</v>
      </c>
      <c r="B28" s="19" t="s">
        <v>74</v>
      </c>
      <c r="C28" s="10"/>
      <c r="D28" s="25"/>
      <c r="E28" s="14"/>
      <c r="F28" s="15"/>
    </row>
    <row r="29" spans="1:6" ht="16.2" x14ac:dyDescent="0.3">
      <c r="A29" s="10"/>
      <c r="B29" s="104" t="s">
        <v>67</v>
      </c>
      <c r="C29" s="10" t="s">
        <v>3</v>
      </c>
      <c r="D29" s="25">
        <v>40</v>
      </c>
      <c r="E29" s="14"/>
      <c r="F29" s="15">
        <f>E29*D29</f>
        <v>0</v>
      </c>
    </row>
    <row r="30" spans="1:6" ht="15.6" x14ac:dyDescent="0.3">
      <c r="A30" s="27"/>
      <c r="B30" s="19"/>
      <c r="C30" s="10"/>
      <c r="D30" s="21"/>
      <c r="E30" s="14"/>
      <c r="F30" s="15"/>
    </row>
    <row r="31" spans="1:6" ht="16.2" x14ac:dyDescent="0.3">
      <c r="A31" s="22">
        <v>4</v>
      </c>
      <c r="B31" s="18" t="s">
        <v>75</v>
      </c>
      <c r="C31" s="20"/>
      <c r="D31" s="13"/>
      <c r="E31" s="14"/>
      <c r="F31" s="15"/>
    </row>
    <row r="32" spans="1:6" ht="16.2" x14ac:dyDescent="0.3">
      <c r="A32" s="10"/>
      <c r="B32" s="104" t="s">
        <v>76</v>
      </c>
      <c r="C32" s="20" t="s">
        <v>8</v>
      </c>
      <c r="D32" s="28">
        <v>140</v>
      </c>
      <c r="E32" s="14"/>
      <c r="F32" s="15">
        <f>E32*D32</f>
        <v>0</v>
      </c>
    </row>
    <row r="33" spans="1:6" ht="16.2" thickBot="1" x14ac:dyDescent="0.35">
      <c r="A33" s="29"/>
      <c r="B33" s="30"/>
      <c r="C33" s="12"/>
      <c r="D33" s="31"/>
      <c r="E33" s="14"/>
      <c r="F33" s="32"/>
    </row>
    <row r="34" spans="1:6" ht="18" thickBot="1" x14ac:dyDescent="0.3">
      <c r="A34" s="105" t="s">
        <v>77</v>
      </c>
      <c r="B34" s="99"/>
      <c r="C34" s="99"/>
      <c r="D34" s="99"/>
      <c r="E34" s="101"/>
      <c r="F34" s="33">
        <f>SUM(F5:F33)</f>
        <v>0</v>
      </c>
    </row>
    <row r="35" spans="1:6" ht="15.6" x14ac:dyDescent="0.25">
      <c r="A35" s="34"/>
      <c r="B35" s="35"/>
      <c r="C35" s="36"/>
      <c r="D35" s="37"/>
      <c r="E35" s="14"/>
      <c r="F35" s="38"/>
    </row>
    <row r="36" spans="1:6" ht="16.2" x14ac:dyDescent="0.3">
      <c r="A36" s="39"/>
      <c r="B36" s="16" t="s">
        <v>78</v>
      </c>
      <c r="C36" s="12"/>
      <c r="D36" s="37"/>
      <c r="E36" s="14"/>
      <c r="F36" s="15"/>
    </row>
    <row r="37" spans="1:6" ht="15.6" x14ac:dyDescent="0.3">
      <c r="A37" s="39"/>
      <c r="B37" s="16"/>
      <c r="C37" s="12"/>
      <c r="D37" s="37"/>
      <c r="E37" s="14"/>
      <c r="F37" s="15"/>
    </row>
    <row r="38" spans="1:6" ht="16.2" x14ac:dyDescent="0.3">
      <c r="A38" s="22">
        <v>5</v>
      </c>
      <c r="B38" s="18" t="s">
        <v>79</v>
      </c>
      <c r="C38" s="12"/>
      <c r="D38" s="37"/>
      <c r="E38" s="14"/>
      <c r="F38" s="15"/>
    </row>
    <row r="39" spans="1:6" ht="15.6" x14ac:dyDescent="0.3">
      <c r="A39" s="10" t="s">
        <v>2</v>
      </c>
      <c r="B39" s="19" t="s">
        <v>80</v>
      </c>
      <c r="C39" s="12"/>
      <c r="D39" s="37"/>
      <c r="E39" s="14"/>
      <c r="F39" s="15"/>
    </row>
    <row r="40" spans="1:6" ht="16.2" x14ac:dyDescent="0.3">
      <c r="A40" s="10"/>
      <c r="B40" s="104" t="s">
        <v>67</v>
      </c>
      <c r="C40" s="20" t="s">
        <v>3</v>
      </c>
      <c r="D40" s="40">
        <v>1880</v>
      </c>
      <c r="E40" s="14"/>
      <c r="F40" s="15">
        <f>E40*D40</f>
        <v>0</v>
      </c>
    </row>
    <row r="41" spans="1:6" ht="15.6" x14ac:dyDescent="0.3">
      <c r="A41" s="10" t="s">
        <v>4</v>
      </c>
      <c r="B41" s="19" t="s">
        <v>81</v>
      </c>
      <c r="C41" s="20"/>
      <c r="D41" s="40"/>
      <c r="E41" s="14"/>
      <c r="F41" s="15"/>
    </row>
    <row r="42" spans="1:6" ht="16.2" x14ac:dyDescent="0.3">
      <c r="A42" s="26"/>
      <c r="B42" s="104" t="s">
        <v>67</v>
      </c>
      <c r="C42" s="20" t="s">
        <v>3</v>
      </c>
      <c r="D42" s="40">
        <v>40</v>
      </c>
      <c r="E42" s="14"/>
      <c r="F42" s="15">
        <f>E42*D42</f>
        <v>0</v>
      </c>
    </row>
    <row r="43" spans="1:6" ht="15.6" x14ac:dyDescent="0.3">
      <c r="A43" s="10"/>
      <c r="B43" s="19"/>
      <c r="C43" s="20"/>
      <c r="D43" s="40"/>
      <c r="E43" s="14"/>
      <c r="F43" s="15"/>
    </row>
    <row r="44" spans="1:6" ht="16.2" x14ac:dyDescent="0.3">
      <c r="A44" s="22">
        <v>6</v>
      </c>
      <c r="B44" s="18" t="s">
        <v>82</v>
      </c>
      <c r="C44" s="12"/>
      <c r="D44" s="37"/>
      <c r="E44" s="14"/>
      <c r="F44" s="15"/>
    </row>
    <row r="45" spans="1:6" ht="16.2" x14ac:dyDescent="0.3">
      <c r="A45" s="26"/>
      <c r="B45" s="104" t="s">
        <v>76</v>
      </c>
      <c r="C45" s="20" t="s">
        <v>8</v>
      </c>
      <c r="D45" s="40">
        <v>165</v>
      </c>
      <c r="E45" s="14"/>
      <c r="F45" s="15">
        <f>E45*D45</f>
        <v>0</v>
      </c>
    </row>
    <row r="46" spans="1:6" ht="15.6" x14ac:dyDescent="0.3">
      <c r="A46" s="26"/>
      <c r="B46" s="19"/>
      <c r="C46" s="20"/>
      <c r="D46" s="37"/>
      <c r="E46" s="14"/>
      <c r="F46" s="15"/>
    </row>
    <row r="47" spans="1:6" ht="16.2" x14ac:dyDescent="0.3">
      <c r="A47" s="22">
        <v>7</v>
      </c>
      <c r="B47" s="18" t="s">
        <v>83</v>
      </c>
      <c r="C47" s="12"/>
      <c r="D47" s="37"/>
      <c r="E47" s="14"/>
      <c r="F47" s="15"/>
    </row>
    <row r="48" spans="1:6" ht="16.2" x14ac:dyDescent="0.3">
      <c r="A48" s="10"/>
      <c r="B48" s="104" t="s">
        <v>76</v>
      </c>
      <c r="C48" s="20" t="s">
        <v>8</v>
      </c>
      <c r="D48" s="40">
        <v>10</v>
      </c>
      <c r="E48" s="14"/>
      <c r="F48" s="15">
        <f>E48*D48</f>
        <v>0</v>
      </c>
    </row>
    <row r="49" spans="1:6" ht="15.6" x14ac:dyDescent="0.25">
      <c r="A49" s="26"/>
      <c r="B49" s="30"/>
      <c r="C49" s="12"/>
      <c r="D49" s="37"/>
      <c r="E49" s="14"/>
      <c r="F49" s="15"/>
    </row>
    <row r="50" spans="1:6" ht="16.2" x14ac:dyDescent="0.3">
      <c r="A50" s="22">
        <v>8</v>
      </c>
      <c r="B50" s="103" t="s">
        <v>84</v>
      </c>
      <c r="C50" s="26"/>
      <c r="D50" s="13"/>
      <c r="E50" s="14"/>
      <c r="F50" s="15"/>
    </row>
    <row r="51" spans="1:6" ht="16.2" x14ac:dyDescent="0.3">
      <c r="A51" s="10" t="s">
        <v>2</v>
      </c>
      <c r="B51" s="19" t="s">
        <v>85</v>
      </c>
      <c r="C51" s="12"/>
      <c r="D51" s="40"/>
      <c r="E51" s="14"/>
      <c r="F51" s="15"/>
    </row>
    <row r="52" spans="1:6" ht="16.2" x14ac:dyDescent="0.3">
      <c r="A52" s="10"/>
      <c r="B52" s="104" t="s">
        <v>76</v>
      </c>
      <c r="C52" s="20" t="s">
        <v>8</v>
      </c>
      <c r="D52" s="40">
        <v>8</v>
      </c>
      <c r="E52" s="14"/>
      <c r="F52" s="15">
        <f>E52*D52</f>
        <v>0</v>
      </c>
    </row>
    <row r="53" spans="1:6" ht="16.2" x14ac:dyDescent="0.3">
      <c r="A53" s="10" t="s">
        <v>4</v>
      </c>
      <c r="B53" s="19" t="s">
        <v>86</v>
      </c>
      <c r="C53" s="12"/>
      <c r="D53" s="40"/>
      <c r="E53" s="14"/>
      <c r="F53" s="15"/>
    </row>
    <row r="54" spans="1:6" ht="16.2" x14ac:dyDescent="0.3">
      <c r="A54" s="10"/>
      <c r="B54" s="104" t="s">
        <v>76</v>
      </c>
      <c r="C54" s="20" t="s">
        <v>8</v>
      </c>
      <c r="D54" s="40">
        <v>36</v>
      </c>
      <c r="E54" s="14"/>
      <c r="F54" s="15">
        <f>E54*D54</f>
        <v>0</v>
      </c>
    </row>
    <row r="55" spans="1:6" ht="16.2" thickBot="1" x14ac:dyDescent="0.3">
      <c r="A55" s="29"/>
      <c r="B55" s="30"/>
      <c r="C55" s="12"/>
      <c r="D55" s="37"/>
      <c r="E55" s="14"/>
      <c r="F55" s="32"/>
    </row>
    <row r="56" spans="1:6" ht="18" thickBot="1" x14ac:dyDescent="0.3">
      <c r="A56" s="105" t="s">
        <v>87</v>
      </c>
      <c r="B56" s="99"/>
      <c r="C56" s="99"/>
      <c r="D56" s="99"/>
      <c r="E56" s="101"/>
      <c r="F56" s="33">
        <f>SUM(F38:F55)</f>
        <v>0</v>
      </c>
    </row>
    <row r="57" spans="1:6" ht="15.6" x14ac:dyDescent="0.25">
      <c r="A57" s="34"/>
      <c r="B57" s="36"/>
      <c r="C57" s="36"/>
      <c r="D57" s="37"/>
      <c r="E57" s="14"/>
      <c r="F57" s="38"/>
    </row>
    <row r="58" spans="1:6" ht="16.2" x14ac:dyDescent="0.3">
      <c r="A58" s="10"/>
      <c r="B58" s="41" t="s">
        <v>88</v>
      </c>
      <c r="C58" s="12"/>
      <c r="D58" s="37"/>
      <c r="E58" s="14"/>
      <c r="F58" s="15"/>
    </row>
    <row r="59" spans="1:6" ht="15.6" x14ac:dyDescent="0.3">
      <c r="A59" s="10"/>
      <c r="B59" s="41"/>
      <c r="C59" s="12"/>
      <c r="D59" s="37"/>
      <c r="E59" s="14"/>
      <c r="F59" s="15"/>
    </row>
    <row r="60" spans="1:6" ht="16.2" x14ac:dyDescent="0.3">
      <c r="A60" s="22">
        <v>9</v>
      </c>
      <c r="B60" s="106" t="s">
        <v>89</v>
      </c>
      <c r="C60" s="20"/>
      <c r="D60" s="40"/>
      <c r="E60" s="14"/>
      <c r="F60" s="15"/>
    </row>
    <row r="61" spans="1:6" ht="16.2" x14ac:dyDescent="0.3">
      <c r="A61" s="10"/>
      <c r="B61" s="104" t="s">
        <v>64</v>
      </c>
      <c r="C61" s="20" t="s">
        <v>1</v>
      </c>
      <c r="D61" s="40">
        <v>57</v>
      </c>
      <c r="E61" s="14"/>
      <c r="F61" s="15">
        <f>E61*D61</f>
        <v>0</v>
      </c>
    </row>
    <row r="62" spans="1:6" ht="15.6" x14ac:dyDescent="0.3">
      <c r="A62" s="10"/>
      <c r="B62" s="43"/>
      <c r="C62" s="20"/>
      <c r="D62" s="40"/>
      <c r="E62" s="14"/>
      <c r="F62" s="15"/>
    </row>
    <row r="63" spans="1:6" ht="16.2" x14ac:dyDescent="0.3">
      <c r="A63" s="22">
        <v>10</v>
      </c>
      <c r="B63" s="106" t="s">
        <v>92</v>
      </c>
      <c r="C63" s="20"/>
      <c r="D63" s="40"/>
      <c r="E63" s="14"/>
      <c r="F63" s="15"/>
    </row>
    <row r="64" spans="1:6" ht="15.6" x14ac:dyDescent="0.3">
      <c r="A64" s="10"/>
      <c r="B64" s="19" t="s">
        <v>63</v>
      </c>
      <c r="C64" s="20" t="s">
        <v>1</v>
      </c>
      <c r="D64" s="40">
        <v>3</v>
      </c>
      <c r="E64" s="14"/>
      <c r="F64" s="15">
        <f>E64*D64</f>
        <v>0</v>
      </c>
    </row>
    <row r="65" spans="1:6" ht="15.6" x14ac:dyDescent="0.3">
      <c r="A65" s="10"/>
      <c r="B65" s="43"/>
      <c r="C65" s="20"/>
      <c r="D65" s="40"/>
      <c r="E65" s="14"/>
      <c r="F65" s="15"/>
    </row>
    <row r="66" spans="1:6" ht="16.2" x14ac:dyDescent="0.3">
      <c r="A66" s="22">
        <v>11</v>
      </c>
      <c r="B66" s="106" t="s">
        <v>90</v>
      </c>
      <c r="C66" s="12"/>
      <c r="D66" s="37"/>
      <c r="E66" s="14"/>
      <c r="F66" s="15"/>
    </row>
    <row r="67" spans="1:6" ht="15.6" x14ac:dyDescent="0.3">
      <c r="A67" s="10"/>
      <c r="B67" s="19" t="s">
        <v>63</v>
      </c>
      <c r="C67" s="20" t="s">
        <v>1</v>
      </c>
      <c r="D67" s="40">
        <v>12</v>
      </c>
      <c r="E67" s="14"/>
      <c r="F67" s="15">
        <f>E67*D67</f>
        <v>0</v>
      </c>
    </row>
    <row r="68" spans="1:6" ht="15.6" x14ac:dyDescent="0.3">
      <c r="A68" s="10"/>
      <c r="B68" s="43"/>
      <c r="C68" s="20"/>
      <c r="D68" s="40"/>
      <c r="E68" s="14"/>
      <c r="F68" s="15"/>
    </row>
    <row r="69" spans="1:6" ht="16.2" x14ac:dyDescent="0.3">
      <c r="A69" s="22">
        <v>12</v>
      </c>
      <c r="B69" s="106" t="s">
        <v>91</v>
      </c>
      <c r="C69" s="12"/>
      <c r="D69" s="37"/>
      <c r="E69" s="14"/>
      <c r="F69" s="15"/>
    </row>
    <row r="70" spans="1:6" ht="15.6" x14ac:dyDescent="0.3">
      <c r="A70" s="10"/>
      <c r="B70" s="19" t="s">
        <v>63</v>
      </c>
      <c r="C70" s="20" t="s">
        <v>1</v>
      </c>
      <c r="D70" s="40">
        <v>118</v>
      </c>
      <c r="E70" s="14"/>
      <c r="F70" s="15">
        <f>E70*D70</f>
        <v>0</v>
      </c>
    </row>
    <row r="71" spans="1:6" ht="15.6" x14ac:dyDescent="0.3">
      <c r="A71" s="10"/>
      <c r="B71" s="43"/>
      <c r="C71" s="20"/>
      <c r="D71" s="40"/>
      <c r="E71" s="14"/>
      <c r="F71" s="15"/>
    </row>
    <row r="72" spans="1:6" ht="16.2" x14ac:dyDescent="0.3">
      <c r="A72" s="22">
        <v>13</v>
      </c>
      <c r="B72" s="106" t="s">
        <v>93</v>
      </c>
      <c r="C72" s="12"/>
      <c r="D72" s="37"/>
      <c r="E72" s="14"/>
      <c r="F72" s="15"/>
    </row>
    <row r="73" spans="1:6" ht="15.6" x14ac:dyDescent="0.3">
      <c r="A73" s="10"/>
      <c r="B73" s="19" t="s">
        <v>63</v>
      </c>
      <c r="C73" s="20" t="s">
        <v>1</v>
      </c>
      <c r="D73" s="40">
        <v>3</v>
      </c>
      <c r="E73" s="14"/>
      <c r="F73" s="15">
        <f>E73*D73</f>
        <v>0</v>
      </c>
    </row>
    <row r="74" spans="1:6" ht="15.6" x14ac:dyDescent="0.3">
      <c r="A74" s="10"/>
      <c r="B74" s="43"/>
      <c r="C74" s="20"/>
      <c r="D74" s="40"/>
      <c r="E74" s="14"/>
      <c r="F74" s="15"/>
    </row>
    <row r="75" spans="1:6" ht="16.2" x14ac:dyDescent="0.3">
      <c r="A75" s="22">
        <v>14</v>
      </c>
      <c r="B75" s="106" t="s">
        <v>94</v>
      </c>
      <c r="C75" s="12"/>
      <c r="D75" s="37"/>
      <c r="E75" s="14"/>
      <c r="F75" s="15"/>
    </row>
    <row r="76" spans="1:6" ht="15.6" x14ac:dyDescent="0.3">
      <c r="A76" s="10"/>
      <c r="B76" s="19" t="s">
        <v>63</v>
      </c>
      <c r="C76" s="20" t="s">
        <v>1</v>
      </c>
      <c r="D76" s="40">
        <v>16</v>
      </c>
      <c r="E76" s="14"/>
      <c r="F76" s="15">
        <f>E76*D76</f>
        <v>0</v>
      </c>
    </row>
    <row r="77" spans="1:6" ht="15.6" x14ac:dyDescent="0.3">
      <c r="A77" s="10"/>
      <c r="B77" s="43"/>
      <c r="C77" s="20"/>
      <c r="D77" s="40"/>
      <c r="E77" s="14"/>
      <c r="F77" s="15"/>
    </row>
    <row r="78" spans="1:6" ht="16.2" x14ac:dyDescent="0.3">
      <c r="A78" s="22">
        <v>15</v>
      </c>
      <c r="B78" s="106" t="s">
        <v>95</v>
      </c>
      <c r="C78" s="20"/>
      <c r="D78" s="40"/>
      <c r="E78" s="14"/>
      <c r="F78" s="15"/>
    </row>
    <row r="79" spans="1:6" ht="15.6" x14ac:dyDescent="0.3">
      <c r="A79" s="10"/>
      <c r="B79" s="19" t="s">
        <v>63</v>
      </c>
      <c r="C79" s="20" t="s">
        <v>1</v>
      </c>
      <c r="D79" s="40">
        <v>16</v>
      </c>
      <c r="E79" s="14"/>
      <c r="F79" s="15">
        <f>E79*D79</f>
        <v>0</v>
      </c>
    </row>
    <row r="80" spans="1:6" ht="15.6" x14ac:dyDescent="0.3">
      <c r="A80" s="10"/>
      <c r="B80" s="43"/>
      <c r="C80" s="20"/>
      <c r="D80" s="40"/>
      <c r="E80" s="14"/>
      <c r="F80" s="15"/>
    </row>
    <row r="81" spans="1:6" ht="16.2" x14ac:dyDescent="0.3">
      <c r="A81" s="22">
        <v>16</v>
      </c>
      <c r="B81" s="106" t="s">
        <v>96</v>
      </c>
      <c r="C81" s="20"/>
      <c r="D81" s="40"/>
      <c r="E81" s="14"/>
      <c r="F81" s="15"/>
    </row>
    <row r="82" spans="1:6" ht="15.6" x14ac:dyDescent="0.3">
      <c r="A82" s="10"/>
      <c r="B82" s="19" t="s">
        <v>63</v>
      </c>
      <c r="C82" s="20" t="s">
        <v>1</v>
      </c>
      <c r="D82" s="40">
        <v>11</v>
      </c>
      <c r="E82" s="14"/>
      <c r="F82" s="15">
        <f>E82*D82</f>
        <v>0</v>
      </c>
    </row>
    <row r="83" spans="1:6" ht="15.6" x14ac:dyDescent="0.3">
      <c r="A83" s="10"/>
      <c r="B83" s="43"/>
      <c r="C83" s="20"/>
      <c r="D83" s="40"/>
      <c r="E83" s="14"/>
      <c r="F83" s="15"/>
    </row>
    <row r="84" spans="1:6" ht="16.2" x14ac:dyDescent="0.3">
      <c r="A84" s="22">
        <v>17</v>
      </c>
      <c r="B84" s="106" t="s">
        <v>97</v>
      </c>
      <c r="C84" s="20"/>
      <c r="D84" s="40"/>
      <c r="E84" s="14"/>
      <c r="F84" s="15"/>
    </row>
    <row r="85" spans="1:6" ht="16.2" x14ac:dyDescent="0.3">
      <c r="A85" s="10"/>
      <c r="B85" s="107" t="s">
        <v>99</v>
      </c>
      <c r="C85" s="20" t="s">
        <v>9</v>
      </c>
      <c r="D85" s="40">
        <v>146</v>
      </c>
      <c r="E85" s="14"/>
      <c r="F85" s="15">
        <f>E85*D85</f>
        <v>0</v>
      </c>
    </row>
    <row r="86" spans="1:6" ht="15.6" x14ac:dyDescent="0.3">
      <c r="A86" s="10"/>
      <c r="B86" s="43"/>
      <c r="C86" s="20"/>
      <c r="D86" s="40"/>
      <c r="E86" s="14"/>
      <c r="F86" s="15"/>
    </row>
    <row r="87" spans="1:6" ht="16.2" x14ac:dyDescent="0.3">
      <c r="A87" s="22">
        <v>18</v>
      </c>
      <c r="B87" s="106" t="s">
        <v>100</v>
      </c>
      <c r="C87" s="20"/>
      <c r="D87" s="40"/>
      <c r="E87" s="14"/>
      <c r="F87" s="15"/>
    </row>
    <row r="88" spans="1:6" ht="16.2" x14ac:dyDescent="0.3">
      <c r="A88" s="10"/>
      <c r="B88" s="107" t="s">
        <v>76</v>
      </c>
      <c r="C88" s="20" t="s">
        <v>8</v>
      </c>
      <c r="D88" s="40">
        <v>60</v>
      </c>
      <c r="E88" s="14"/>
      <c r="F88" s="15">
        <f>E88*D88</f>
        <v>0</v>
      </c>
    </row>
    <row r="89" spans="1:6" ht="15.6" x14ac:dyDescent="0.3">
      <c r="A89" s="10"/>
      <c r="B89" s="43"/>
      <c r="C89" s="20"/>
      <c r="D89" s="40"/>
      <c r="E89" s="14"/>
      <c r="F89" s="15"/>
    </row>
    <row r="90" spans="1:6" ht="16.2" x14ac:dyDescent="0.3">
      <c r="A90" s="22">
        <v>19</v>
      </c>
      <c r="B90" s="106" t="s">
        <v>101</v>
      </c>
      <c r="C90" s="20"/>
      <c r="D90" s="40"/>
      <c r="E90" s="14"/>
      <c r="F90" s="15"/>
    </row>
    <row r="91" spans="1:6" ht="16.2" x14ac:dyDescent="0.3">
      <c r="A91" s="10"/>
      <c r="B91" s="107" t="s">
        <v>76</v>
      </c>
      <c r="C91" s="20" t="s">
        <v>8</v>
      </c>
      <c r="D91" s="40">
        <v>55</v>
      </c>
      <c r="E91" s="14"/>
      <c r="F91" s="15">
        <f>E91*D91</f>
        <v>0</v>
      </c>
    </row>
    <row r="92" spans="1:6" ht="15.6" x14ac:dyDescent="0.3">
      <c r="A92" s="10"/>
      <c r="B92" s="43"/>
      <c r="C92" s="20"/>
      <c r="D92" s="40"/>
      <c r="E92" s="14"/>
      <c r="F92" s="15"/>
    </row>
    <row r="93" spans="1:6" ht="16.2" x14ac:dyDescent="0.3">
      <c r="A93" s="22">
        <v>20</v>
      </c>
      <c r="B93" s="106" t="s">
        <v>102</v>
      </c>
      <c r="C93" s="20"/>
      <c r="D93" s="40"/>
      <c r="E93" s="14"/>
      <c r="F93" s="15"/>
    </row>
    <row r="94" spans="1:6" ht="16.2" x14ac:dyDescent="0.3">
      <c r="A94" s="10"/>
      <c r="B94" s="107" t="s">
        <v>76</v>
      </c>
      <c r="C94" s="20" t="s">
        <v>8</v>
      </c>
      <c r="D94" s="40">
        <v>55</v>
      </c>
      <c r="E94" s="14"/>
      <c r="F94" s="15">
        <f>E94*D94</f>
        <v>0</v>
      </c>
    </row>
    <row r="95" spans="1:6" ht="16.2" thickBot="1" x14ac:dyDescent="0.35">
      <c r="A95" s="44"/>
      <c r="B95" s="43"/>
      <c r="C95" s="20"/>
      <c r="D95" s="40"/>
      <c r="E95" s="14"/>
      <c r="F95" s="15"/>
    </row>
    <row r="96" spans="1:6" ht="18" thickBot="1" x14ac:dyDescent="0.3">
      <c r="A96" s="105" t="s">
        <v>103</v>
      </c>
      <c r="B96" s="99"/>
      <c r="C96" s="99"/>
      <c r="D96" s="99"/>
      <c r="E96" s="101"/>
      <c r="F96" s="33">
        <f>SUM(F59:F94)</f>
        <v>0</v>
      </c>
    </row>
    <row r="97" spans="1:6" ht="15.6" x14ac:dyDescent="0.25">
      <c r="A97" s="34"/>
      <c r="B97" s="36"/>
      <c r="C97" s="35"/>
      <c r="D97" s="13"/>
      <c r="E97" s="45"/>
      <c r="F97" s="15"/>
    </row>
    <row r="98" spans="1:6" ht="16.2" x14ac:dyDescent="0.3">
      <c r="A98" s="10"/>
      <c r="B98" s="16" t="s">
        <v>104</v>
      </c>
      <c r="C98" s="10"/>
      <c r="D98" s="21"/>
      <c r="E98" s="45"/>
      <c r="F98" s="15"/>
    </row>
    <row r="99" spans="1:6" ht="15.6" x14ac:dyDescent="0.3">
      <c r="A99" s="10"/>
      <c r="B99" s="16"/>
      <c r="C99" s="10"/>
      <c r="D99" s="21"/>
      <c r="E99" s="45"/>
      <c r="F99" s="15"/>
    </row>
    <row r="100" spans="1:6" ht="16.2" x14ac:dyDescent="0.3">
      <c r="A100" s="22">
        <v>21</v>
      </c>
      <c r="B100" s="18" t="s">
        <v>105</v>
      </c>
      <c r="C100" s="10"/>
      <c r="D100" s="17"/>
      <c r="E100" s="45"/>
      <c r="F100" s="15"/>
    </row>
    <row r="101" spans="1:6" ht="16.2" x14ac:dyDescent="0.3">
      <c r="A101" s="10"/>
      <c r="B101" s="104" t="s">
        <v>76</v>
      </c>
      <c r="C101" s="10" t="s">
        <v>8</v>
      </c>
      <c r="D101" s="21">
        <v>19</v>
      </c>
      <c r="E101" s="14"/>
      <c r="F101" s="15">
        <f>E101*D101</f>
        <v>0</v>
      </c>
    </row>
    <row r="102" spans="1:6" ht="15.6" x14ac:dyDescent="0.3">
      <c r="A102" s="10"/>
      <c r="B102" s="19"/>
      <c r="C102" s="10"/>
      <c r="D102" s="21"/>
      <c r="E102" s="14"/>
      <c r="F102" s="15"/>
    </row>
    <row r="103" spans="1:6" ht="16.2" x14ac:dyDescent="0.3">
      <c r="A103" s="22">
        <v>22</v>
      </c>
      <c r="B103" s="103" t="s">
        <v>107</v>
      </c>
      <c r="C103" s="10"/>
      <c r="D103" s="17"/>
      <c r="E103" s="14"/>
      <c r="F103" s="15"/>
    </row>
    <row r="104" spans="1:6" ht="16.2" x14ac:dyDescent="0.3">
      <c r="A104" s="10" t="s">
        <v>2</v>
      </c>
      <c r="B104" s="19" t="s">
        <v>108</v>
      </c>
      <c r="C104" s="10"/>
      <c r="D104" s="17"/>
      <c r="E104" s="14"/>
      <c r="F104" s="15"/>
    </row>
    <row r="105" spans="1:6" ht="16.2" x14ac:dyDescent="0.3">
      <c r="A105" s="10"/>
      <c r="B105" s="104" t="s">
        <v>76</v>
      </c>
      <c r="C105" s="10" t="s">
        <v>8</v>
      </c>
      <c r="D105" s="21">
        <v>34</v>
      </c>
      <c r="E105" s="14"/>
      <c r="F105" s="15">
        <f>E105*D105</f>
        <v>0</v>
      </c>
    </row>
    <row r="106" spans="1:6" ht="16.2" x14ac:dyDescent="0.3">
      <c r="A106" s="10" t="s">
        <v>4</v>
      </c>
      <c r="B106" s="19" t="s">
        <v>109</v>
      </c>
      <c r="C106" s="10"/>
      <c r="D106" s="17"/>
      <c r="E106" s="14"/>
      <c r="F106" s="15"/>
    </row>
    <row r="107" spans="1:6" ht="16.2" x14ac:dyDescent="0.3">
      <c r="A107" s="10"/>
      <c r="B107" s="104" t="s">
        <v>106</v>
      </c>
      <c r="C107" s="10" t="s">
        <v>8</v>
      </c>
      <c r="D107" s="21">
        <v>37</v>
      </c>
      <c r="E107" s="14"/>
      <c r="F107" s="15">
        <f>E107*D107</f>
        <v>0</v>
      </c>
    </row>
    <row r="108" spans="1:6" ht="15.6" x14ac:dyDescent="0.3">
      <c r="A108" s="10"/>
      <c r="B108" s="19"/>
      <c r="C108" s="10"/>
      <c r="D108" s="21"/>
      <c r="E108" s="14"/>
      <c r="F108" s="15"/>
    </row>
    <row r="109" spans="1:6" ht="16.2" x14ac:dyDescent="0.3">
      <c r="A109" s="22">
        <v>23</v>
      </c>
      <c r="B109" s="103" t="s">
        <v>110</v>
      </c>
      <c r="C109" s="10"/>
      <c r="D109" s="17"/>
      <c r="E109" s="14"/>
      <c r="F109" s="15"/>
    </row>
    <row r="110" spans="1:6" ht="16.2" x14ac:dyDescent="0.3">
      <c r="A110" s="10"/>
      <c r="B110" s="104" t="s">
        <v>76</v>
      </c>
      <c r="C110" s="10" t="s">
        <v>8</v>
      </c>
      <c r="D110" s="21">
        <v>3</v>
      </c>
      <c r="E110" s="14"/>
      <c r="F110" s="15">
        <f>E110*D110</f>
        <v>0</v>
      </c>
    </row>
    <row r="111" spans="1:6" ht="16.2" thickBot="1" x14ac:dyDescent="0.35">
      <c r="A111" s="10"/>
      <c r="B111" s="19"/>
      <c r="C111" s="10"/>
      <c r="D111" s="21"/>
      <c r="E111" s="45"/>
      <c r="F111" s="15"/>
    </row>
    <row r="112" spans="1:6" ht="18" thickBot="1" x14ac:dyDescent="0.3">
      <c r="A112" s="105" t="s">
        <v>111</v>
      </c>
      <c r="B112" s="99"/>
      <c r="C112" s="99"/>
      <c r="D112" s="99"/>
      <c r="E112" s="101"/>
      <c r="F112" s="46">
        <f>SUM(F98:F111)</f>
        <v>0</v>
      </c>
    </row>
    <row r="113" spans="1:6" ht="17.399999999999999" x14ac:dyDescent="0.25">
      <c r="A113" s="47"/>
      <c r="B113" s="48"/>
      <c r="C113" s="47"/>
      <c r="D113" s="49"/>
      <c r="E113" s="48"/>
      <c r="F113" s="50"/>
    </row>
    <row r="114" spans="1:6" ht="16.2" x14ac:dyDescent="0.3">
      <c r="A114" s="10"/>
      <c r="B114" s="16" t="s">
        <v>112</v>
      </c>
      <c r="C114" s="10"/>
      <c r="D114" s="21"/>
      <c r="E114" s="45"/>
      <c r="F114" s="15"/>
    </row>
    <row r="115" spans="1:6" ht="15.6" x14ac:dyDescent="0.3">
      <c r="A115" s="10"/>
      <c r="B115" s="16"/>
      <c r="C115" s="10"/>
      <c r="D115" s="21"/>
      <c r="E115" s="45"/>
      <c r="F115" s="15"/>
    </row>
    <row r="116" spans="1:6" ht="16.2" x14ac:dyDescent="0.3">
      <c r="A116" s="22">
        <v>24</v>
      </c>
      <c r="B116" s="103" t="s">
        <v>113</v>
      </c>
      <c r="C116" s="10"/>
      <c r="D116" s="21"/>
      <c r="E116" s="45"/>
      <c r="F116" s="15"/>
    </row>
    <row r="117" spans="1:6" ht="15.6" x14ac:dyDescent="0.3">
      <c r="A117" s="10"/>
      <c r="B117" s="19" t="s">
        <v>63</v>
      </c>
      <c r="C117" s="20" t="s">
        <v>1</v>
      </c>
      <c r="D117" s="21">
        <v>2</v>
      </c>
      <c r="E117" s="14"/>
      <c r="F117" s="15">
        <f>E117*D117</f>
        <v>0</v>
      </c>
    </row>
    <row r="118" spans="1:6" ht="15.6" x14ac:dyDescent="0.3">
      <c r="A118" s="27"/>
      <c r="B118" s="19"/>
      <c r="C118" s="10"/>
      <c r="D118" s="21"/>
      <c r="E118" s="14"/>
      <c r="F118" s="15"/>
    </row>
    <row r="119" spans="1:6" ht="16.2" x14ac:dyDescent="0.3">
      <c r="A119" s="22">
        <v>25</v>
      </c>
      <c r="B119" s="18" t="s">
        <v>115</v>
      </c>
      <c r="C119" s="10"/>
      <c r="D119" s="21"/>
      <c r="E119" s="14"/>
      <c r="F119" s="15"/>
    </row>
    <row r="120" spans="1:6" ht="15.6" x14ac:dyDescent="0.3">
      <c r="A120" s="10"/>
      <c r="B120" s="19" t="s">
        <v>63</v>
      </c>
      <c r="C120" s="20" t="s">
        <v>1</v>
      </c>
      <c r="D120" s="21">
        <v>1</v>
      </c>
      <c r="E120" s="14"/>
      <c r="F120" s="15">
        <f>E120*D120</f>
        <v>0</v>
      </c>
    </row>
    <row r="121" spans="1:6" ht="15.6" x14ac:dyDescent="0.3">
      <c r="A121" s="51"/>
      <c r="B121" s="52"/>
      <c r="C121" s="53"/>
      <c r="D121" s="54"/>
      <c r="E121" s="55"/>
      <c r="F121" s="56"/>
    </row>
    <row r="122" spans="1:6" ht="16.2" x14ac:dyDescent="0.3">
      <c r="A122" s="22">
        <v>26</v>
      </c>
      <c r="B122" s="18" t="s">
        <v>114</v>
      </c>
      <c r="C122" s="10"/>
      <c r="D122" s="21"/>
      <c r="E122" s="14"/>
      <c r="F122" s="15"/>
    </row>
    <row r="123" spans="1:6" ht="15.6" x14ac:dyDescent="0.3">
      <c r="A123" s="10"/>
      <c r="B123" s="19" t="s">
        <v>63</v>
      </c>
      <c r="C123" s="20" t="s">
        <v>1</v>
      </c>
      <c r="D123" s="21">
        <v>1</v>
      </c>
      <c r="E123" s="14"/>
      <c r="F123" s="15">
        <f>E123*D123</f>
        <v>0</v>
      </c>
    </row>
    <row r="124" spans="1:6" ht="15.6" x14ac:dyDescent="0.3">
      <c r="A124" s="27"/>
      <c r="B124" s="19"/>
      <c r="C124" s="10"/>
      <c r="D124" s="21"/>
      <c r="E124" s="14"/>
      <c r="F124" s="15"/>
    </row>
    <row r="125" spans="1:6" ht="16.2" x14ac:dyDescent="0.3">
      <c r="A125" s="22">
        <v>27</v>
      </c>
      <c r="B125" s="103" t="s">
        <v>116</v>
      </c>
      <c r="C125" s="10"/>
      <c r="D125" s="21"/>
      <c r="E125" s="14"/>
      <c r="F125" s="15"/>
    </row>
    <row r="126" spans="1:6" ht="15.6" x14ac:dyDescent="0.3">
      <c r="A126" s="10"/>
      <c r="B126" s="19" t="s">
        <v>63</v>
      </c>
      <c r="C126" s="20" t="s">
        <v>1</v>
      </c>
      <c r="D126" s="21">
        <v>1</v>
      </c>
      <c r="E126" s="14"/>
      <c r="F126" s="15">
        <f>E126*D126</f>
        <v>0</v>
      </c>
    </row>
    <row r="127" spans="1:6" ht="15.6" x14ac:dyDescent="0.3">
      <c r="A127" s="10"/>
      <c r="B127" s="19"/>
      <c r="C127" s="20"/>
      <c r="D127" s="21"/>
      <c r="E127" s="14"/>
      <c r="F127" s="15"/>
    </row>
    <row r="128" spans="1:6" ht="16.2" x14ac:dyDescent="0.3">
      <c r="A128" s="22">
        <v>28</v>
      </c>
      <c r="B128" s="57" t="s">
        <v>117</v>
      </c>
      <c r="C128" s="10"/>
      <c r="D128" s="21"/>
      <c r="E128" s="14"/>
      <c r="F128" s="15"/>
    </row>
    <row r="129" spans="1:6" ht="15.6" x14ac:dyDescent="0.3">
      <c r="A129" s="10"/>
      <c r="B129" s="19" t="s">
        <v>63</v>
      </c>
      <c r="C129" s="20" t="s">
        <v>1</v>
      </c>
      <c r="D129" s="21">
        <v>1</v>
      </c>
      <c r="E129" s="14"/>
      <c r="F129" s="15">
        <f>E129*D129</f>
        <v>0</v>
      </c>
    </row>
    <row r="130" spans="1:6" ht="15.6" x14ac:dyDescent="0.3">
      <c r="A130" s="10"/>
      <c r="B130" s="58"/>
      <c r="C130" s="10"/>
      <c r="D130" s="21"/>
      <c r="E130" s="14"/>
      <c r="F130" s="15"/>
    </row>
    <row r="131" spans="1:6" ht="16.2" x14ac:dyDescent="0.3">
      <c r="A131" s="22">
        <v>29</v>
      </c>
      <c r="B131" s="42" t="s">
        <v>118</v>
      </c>
      <c r="C131" s="10"/>
      <c r="D131" s="21"/>
      <c r="E131" s="14"/>
      <c r="F131" s="15"/>
    </row>
    <row r="132" spans="1:6" ht="16.2" x14ac:dyDescent="0.3">
      <c r="A132" s="10"/>
      <c r="B132" s="104" t="s">
        <v>76</v>
      </c>
      <c r="C132" s="20" t="s">
        <v>8</v>
      </c>
      <c r="D132" s="21">
        <v>10</v>
      </c>
      <c r="E132" s="14"/>
      <c r="F132" s="15">
        <f>E132*D132</f>
        <v>0</v>
      </c>
    </row>
    <row r="133" spans="1:6" ht="16.2" thickBot="1" x14ac:dyDescent="0.35">
      <c r="A133" s="10"/>
      <c r="B133" s="43"/>
      <c r="C133" s="10"/>
      <c r="D133" s="21"/>
      <c r="E133" s="45"/>
      <c r="F133" s="15"/>
    </row>
    <row r="134" spans="1:6" ht="18" thickBot="1" x14ac:dyDescent="0.3">
      <c r="A134" s="105" t="s">
        <v>119</v>
      </c>
      <c r="B134" s="99"/>
      <c r="C134" s="99"/>
      <c r="D134" s="99"/>
      <c r="E134" s="101"/>
      <c r="F134" s="46">
        <f>SUM(F114:F133)</f>
        <v>0</v>
      </c>
    </row>
    <row r="135" spans="1:6" ht="18" thickBot="1" x14ac:dyDescent="0.3">
      <c r="A135" s="59"/>
      <c r="B135" s="60"/>
      <c r="C135" s="60"/>
      <c r="D135" s="60"/>
      <c r="E135" s="61"/>
      <c r="F135" s="46"/>
    </row>
    <row r="136" spans="1:6" ht="18" thickBot="1" x14ac:dyDescent="0.3">
      <c r="A136" s="98" t="s">
        <v>121</v>
      </c>
      <c r="B136" s="99"/>
      <c r="C136" s="99"/>
      <c r="D136" s="99"/>
      <c r="E136" s="101"/>
      <c r="F136" s="46">
        <f>F134+F112+F96+F56+F34</f>
        <v>0</v>
      </c>
    </row>
    <row r="137" spans="1:6" ht="18" x14ac:dyDescent="0.35">
      <c r="A137" s="62"/>
      <c r="B137" s="5"/>
      <c r="C137" s="6"/>
      <c r="D137" s="7"/>
      <c r="E137" s="8"/>
      <c r="F137" s="9"/>
    </row>
    <row r="138" spans="1:6" ht="18" x14ac:dyDescent="0.3">
      <c r="A138" s="4" t="s">
        <v>10</v>
      </c>
      <c r="B138" s="63" t="s">
        <v>122</v>
      </c>
      <c r="C138" s="6"/>
      <c r="D138" s="7"/>
      <c r="E138" s="8"/>
      <c r="F138" s="9"/>
    </row>
    <row r="139" spans="1:6" ht="18" x14ac:dyDescent="0.35">
      <c r="A139" s="64"/>
      <c r="B139" s="5"/>
      <c r="C139" s="6"/>
      <c r="D139" s="7"/>
      <c r="E139" s="8"/>
      <c r="F139" s="9"/>
    </row>
    <row r="140" spans="1:6" ht="18" x14ac:dyDescent="0.3">
      <c r="A140" s="22"/>
      <c r="B140" s="5" t="s">
        <v>123</v>
      </c>
      <c r="C140" s="6"/>
      <c r="D140" s="7"/>
      <c r="E140" s="8"/>
      <c r="F140" s="9"/>
    </row>
    <row r="141" spans="1:6" ht="18" x14ac:dyDescent="0.35">
      <c r="A141" s="64"/>
      <c r="B141" s="5"/>
      <c r="C141" s="6"/>
      <c r="D141" s="7"/>
      <c r="E141" s="8"/>
      <c r="F141" s="9"/>
    </row>
    <row r="142" spans="1:6" ht="16.2" x14ac:dyDescent="0.3">
      <c r="A142" s="22">
        <v>30</v>
      </c>
      <c r="B142" s="103" t="s">
        <v>124</v>
      </c>
      <c r="C142" s="12"/>
      <c r="D142" s="13"/>
      <c r="E142" s="14"/>
      <c r="F142" s="15"/>
    </row>
    <row r="143" spans="1:6" ht="15.6" x14ac:dyDescent="0.3">
      <c r="A143" s="10" t="s">
        <v>2</v>
      </c>
      <c r="B143" s="19" t="s">
        <v>11</v>
      </c>
      <c r="C143" s="23"/>
      <c r="D143" s="24"/>
      <c r="E143" s="14"/>
      <c r="F143" s="15"/>
    </row>
    <row r="144" spans="1:6" ht="16.2" x14ac:dyDescent="0.3">
      <c r="A144" s="10"/>
      <c r="B144" s="104" t="s">
        <v>67</v>
      </c>
      <c r="C144" s="10" t="s">
        <v>3</v>
      </c>
      <c r="D144" s="25">
        <v>200</v>
      </c>
      <c r="E144" s="14"/>
      <c r="F144" s="15">
        <f>E144*D144</f>
        <v>0</v>
      </c>
    </row>
    <row r="145" spans="1:6" ht="15.6" x14ac:dyDescent="0.3">
      <c r="A145" s="10" t="s">
        <v>4</v>
      </c>
      <c r="B145" s="19" t="s">
        <v>12</v>
      </c>
      <c r="C145" s="10"/>
      <c r="D145" s="25"/>
      <c r="E145" s="14"/>
      <c r="F145" s="15"/>
    </row>
    <row r="146" spans="1:6" ht="16.2" x14ac:dyDescent="0.3">
      <c r="A146" s="26"/>
      <c r="B146" s="104" t="s">
        <v>67</v>
      </c>
      <c r="C146" s="10" t="s">
        <v>3</v>
      </c>
      <c r="D146" s="25">
        <v>180</v>
      </c>
      <c r="E146" s="14"/>
      <c r="F146" s="15">
        <f>E146*D146</f>
        <v>0</v>
      </c>
    </row>
    <row r="147" spans="1:6" ht="15.6" x14ac:dyDescent="0.3">
      <c r="A147" s="10" t="s">
        <v>5</v>
      </c>
      <c r="B147" s="19" t="s">
        <v>13</v>
      </c>
      <c r="C147" s="10"/>
      <c r="D147" s="25"/>
      <c r="E147" s="14"/>
      <c r="F147" s="15"/>
    </row>
    <row r="148" spans="1:6" ht="16.2" x14ac:dyDescent="0.3">
      <c r="A148" s="10"/>
      <c r="B148" s="104" t="s">
        <v>67</v>
      </c>
      <c r="C148" s="10" t="s">
        <v>3</v>
      </c>
      <c r="D148" s="25">
        <v>85</v>
      </c>
      <c r="E148" s="14"/>
      <c r="F148" s="15">
        <f>E148*D148</f>
        <v>0</v>
      </c>
    </row>
    <row r="149" spans="1:6" ht="15.6" x14ac:dyDescent="0.3">
      <c r="A149" s="10" t="s">
        <v>6</v>
      </c>
      <c r="B149" s="19" t="s">
        <v>14</v>
      </c>
      <c r="C149" s="10"/>
      <c r="D149" s="25"/>
      <c r="E149" s="14"/>
      <c r="F149" s="15"/>
    </row>
    <row r="150" spans="1:6" ht="16.2" x14ac:dyDescent="0.3">
      <c r="A150" s="10"/>
      <c r="B150" s="104" t="s">
        <v>67</v>
      </c>
      <c r="C150" s="10" t="s">
        <v>3</v>
      </c>
      <c r="D150" s="25">
        <v>50</v>
      </c>
      <c r="E150" s="14"/>
      <c r="F150" s="15">
        <f>E150*D150</f>
        <v>0</v>
      </c>
    </row>
    <row r="151" spans="1:6" ht="15.6" x14ac:dyDescent="0.3">
      <c r="A151" s="10" t="s">
        <v>15</v>
      </c>
      <c r="B151" s="19" t="s">
        <v>16</v>
      </c>
      <c r="C151" s="10"/>
      <c r="D151" s="25"/>
      <c r="E151" s="14"/>
      <c r="F151" s="15"/>
    </row>
    <row r="152" spans="1:6" ht="16.2" x14ac:dyDescent="0.3">
      <c r="A152" s="10"/>
      <c r="B152" s="104" t="s">
        <v>67</v>
      </c>
      <c r="C152" s="10" t="s">
        <v>3</v>
      </c>
      <c r="D152" s="25">
        <v>40</v>
      </c>
      <c r="E152" s="14"/>
      <c r="F152" s="15">
        <f>E152*D152</f>
        <v>0</v>
      </c>
    </row>
    <row r="153" spans="1:6" ht="15.6" x14ac:dyDescent="0.3">
      <c r="A153" s="10" t="s">
        <v>17</v>
      </c>
      <c r="B153" s="19" t="s">
        <v>18</v>
      </c>
      <c r="C153" s="10"/>
      <c r="D153" s="25"/>
      <c r="E153" s="14"/>
      <c r="F153" s="15"/>
    </row>
    <row r="154" spans="1:6" ht="16.2" x14ac:dyDescent="0.3">
      <c r="A154" s="10"/>
      <c r="B154" s="104" t="s">
        <v>67</v>
      </c>
      <c r="C154" s="10" t="s">
        <v>3</v>
      </c>
      <c r="D154" s="25">
        <v>170</v>
      </c>
      <c r="E154" s="14"/>
      <c r="F154" s="15">
        <f>E154*D154</f>
        <v>0</v>
      </c>
    </row>
    <row r="155" spans="1:6" ht="15.6" x14ac:dyDescent="0.3">
      <c r="A155" s="10" t="s">
        <v>19</v>
      </c>
      <c r="B155" s="19" t="s">
        <v>20</v>
      </c>
      <c r="C155" s="10"/>
      <c r="D155" s="25"/>
      <c r="E155" s="14"/>
      <c r="F155" s="15"/>
    </row>
    <row r="156" spans="1:6" ht="16.2" x14ac:dyDescent="0.3">
      <c r="A156" s="10"/>
      <c r="B156" s="104" t="s">
        <v>67</v>
      </c>
      <c r="C156" s="10" t="s">
        <v>3</v>
      </c>
      <c r="D156" s="25">
        <v>60</v>
      </c>
      <c r="E156" s="14"/>
      <c r="F156" s="15">
        <f>E156*D156</f>
        <v>0</v>
      </c>
    </row>
    <row r="157" spans="1:6" ht="15.6" x14ac:dyDescent="0.3">
      <c r="A157" s="10" t="s">
        <v>21</v>
      </c>
      <c r="B157" s="19" t="s">
        <v>22</v>
      </c>
      <c r="C157" s="10"/>
      <c r="D157" s="25"/>
      <c r="E157" s="14"/>
      <c r="F157" s="15"/>
    </row>
    <row r="158" spans="1:6" ht="16.2" x14ac:dyDescent="0.3">
      <c r="A158" s="10"/>
      <c r="B158" s="104" t="s">
        <v>67</v>
      </c>
      <c r="C158" s="10" t="s">
        <v>3</v>
      </c>
      <c r="D158" s="25">
        <v>50</v>
      </c>
      <c r="E158" s="14"/>
      <c r="F158" s="15">
        <f>E158*D158</f>
        <v>0</v>
      </c>
    </row>
    <row r="159" spans="1:6" ht="15.6" x14ac:dyDescent="0.3">
      <c r="A159" s="10"/>
      <c r="B159" s="19"/>
      <c r="C159" s="20"/>
      <c r="D159" s="21"/>
      <c r="E159" s="14"/>
      <c r="F159" s="15"/>
    </row>
    <row r="160" spans="1:6" ht="16.2" x14ac:dyDescent="0.3">
      <c r="A160" s="22">
        <v>31</v>
      </c>
      <c r="B160" s="18" t="s">
        <v>125</v>
      </c>
      <c r="C160" s="20"/>
      <c r="D160" s="13"/>
      <c r="E160" s="14"/>
      <c r="F160" s="15"/>
    </row>
    <row r="161" spans="1:6" ht="16.2" x14ac:dyDescent="0.3">
      <c r="A161" s="10"/>
      <c r="B161" s="104" t="s">
        <v>76</v>
      </c>
      <c r="C161" s="20" t="s">
        <v>8</v>
      </c>
      <c r="D161" s="28">
        <v>12</v>
      </c>
      <c r="E161" s="14"/>
      <c r="F161" s="15">
        <f>E161*D161</f>
        <v>0</v>
      </c>
    </row>
    <row r="162" spans="1:6" ht="15.6" x14ac:dyDescent="0.3">
      <c r="A162" s="10"/>
      <c r="B162" s="19"/>
      <c r="C162" s="20"/>
      <c r="D162" s="28"/>
      <c r="E162" s="14"/>
      <c r="F162" s="15"/>
    </row>
    <row r="163" spans="1:6" ht="16.2" x14ac:dyDescent="0.3">
      <c r="A163" s="22">
        <v>32</v>
      </c>
      <c r="B163" s="18" t="s">
        <v>126</v>
      </c>
      <c r="C163" s="20"/>
      <c r="D163" s="13"/>
      <c r="E163" s="14"/>
      <c r="F163" s="15"/>
    </row>
    <row r="164" spans="1:6" ht="15.6" x14ac:dyDescent="0.3">
      <c r="A164" s="10"/>
      <c r="B164" s="19" t="s">
        <v>63</v>
      </c>
      <c r="C164" s="20" t="s">
        <v>1</v>
      </c>
      <c r="D164" s="28">
        <v>1</v>
      </c>
      <c r="E164" s="14"/>
      <c r="F164" s="15">
        <f>E164*D164</f>
        <v>0</v>
      </c>
    </row>
    <row r="165" spans="1:6" ht="16.2" thickBot="1" x14ac:dyDescent="0.35">
      <c r="A165" s="44"/>
      <c r="B165" s="65"/>
      <c r="C165" s="44"/>
      <c r="D165" s="66"/>
      <c r="E165" s="67"/>
      <c r="F165" s="32"/>
    </row>
    <row r="166" spans="1:6" ht="18" thickBot="1" x14ac:dyDescent="0.3">
      <c r="A166" s="105" t="s">
        <v>77</v>
      </c>
      <c r="B166" s="99"/>
      <c r="C166" s="99"/>
      <c r="D166" s="99"/>
      <c r="E166" s="101"/>
      <c r="F166" s="46">
        <f>SUM(F140:F164)</f>
        <v>0</v>
      </c>
    </row>
    <row r="167" spans="1:6" ht="15.6" x14ac:dyDescent="0.3">
      <c r="A167" s="68"/>
      <c r="B167" s="19"/>
      <c r="C167" s="20"/>
      <c r="D167" s="28"/>
      <c r="E167" s="14"/>
      <c r="F167" s="15"/>
    </row>
    <row r="168" spans="1:6" ht="18.600000000000001" x14ac:dyDescent="0.35">
      <c r="A168" s="64"/>
      <c r="B168" s="5" t="s">
        <v>127</v>
      </c>
      <c r="C168" s="6"/>
      <c r="D168" s="7"/>
      <c r="E168" s="8"/>
      <c r="F168" s="9"/>
    </row>
    <row r="169" spans="1:6" ht="15.6" x14ac:dyDescent="0.3">
      <c r="A169" s="10"/>
      <c r="B169" s="19"/>
      <c r="C169" s="20"/>
      <c r="D169" s="28"/>
      <c r="E169" s="14"/>
      <c r="F169" s="15"/>
    </row>
    <row r="170" spans="1:6" ht="16.2" x14ac:dyDescent="0.3">
      <c r="A170" s="22">
        <v>33</v>
      </c>
      <c r="B170" s="18" t="s">
        <v>172</v>
      </c>
      <c r="C170" s="20"/>
      <c r="D170" s="13"/>
      <c r="E170" s="14"/>
      <c r="F170" s="15"/>
    </row>
    <row r="171" spans="1:6" ht="16.2" x14ac:dyDescent="0.3">
      <c r="A171" s="10"/>
      <c r="B171" s="104" t="s">
        <v>64</v>
      </c>
      <c r="C171" s="20" t="s">
        <v>1</v>
      </c>
      <c r="D171" s="28">
        <v>1</v>
      </c>
      <c r="E171" s="14"/>
      <c r="F171" s="15">
        <f>E171*D171</f>
        <v>0</v>
      </c>
    </row>
    <row r="172" spans="1:6" ht="15.6" x14ac:dyDescent="0.3">
      <c r="A172" s="10"/>
      <c r="B172" s="19"/>
      <c r="C172" s="20"/>
      <c r="D172" s="28"/>
      <c r="E172" s="14"/>
      <c r="F172" s="15"/>
    </row>
    <row r="173" spans="1:6" ht="16.2" x14ac:dyDescent="0.3">
      <c r="A173" s="22">
        <v>34</v>
      </c>
      <c r="B173" s="103" t="s">
        <v>173</v>
      </c>
      <c r="C173" s="20"/>
      <c r="D173" s="13"/>
      <c r="E173" s="14"/>
      <c r="F173" s="15"/>
    </row>
    <row r="174" spans="1:6" ht="15.6" x14ac:dyDescent="0.3">
      <c r="A174" s="10" t="s">
        <v>2</v>
      </c>
      <c r="B174" s="19" t="s">
        <v>23</v>
      </c>
      <c r="C174" s="20"/>
      <c r="D174" s="13"/>
      <c r="E174" s="14"/>
      <c r="F174" s="15"/>
    </row>
    <row r="175" spans="1:6" ht="15.6" x14ac:dyDescent="0.3">
      <c r="A175" s="10"/>
      <c r="B175" s="19" t="s">
        <v>63</v>
      </c>
      <c r="C175" s="20" t="s">
        <v>1</v>
      </c>
      <c r="D175" s="28">
        <v>1</v>
      </c>
      <c r="E175" s="14"/>
      <c r="F175" s="15">
        <f>E175*D175</f>
        <v>0</v>
      </c>
    </row>
    <row r="176" spans="1:6" ht="15.6" x14ac:dyDescent="0.3">
      <c r="A176" s="10" t="s">
        <v>4</v>
      </c>
      <c r="B176" s="19" t="s">
        <v>24</v>
      </c>
      <c r="C176" s="20"/>
      <c r="D176" s="13"/>
      <c r="E176" s="14"/>
      <c r="F176" s="15"/>
    </row>
    <row r="177" spans="1:6" ht="15.6" x14ac:dyDescent="0.3">
      <c r="A177" s="10"/>
      <c r="B177" s="19" t="s">
        <v>63</v>
      </c>
      <c r="C177" s="20" t="s">
        <v>1</v>
      </c>
      <c r="D177" s="28">
        <v>1</v>
      </c>
      <c r="E177" s="14"/>
      <c r="F177" s="15">
        <f>E177*D177</f>
        <v>0</v>
      </c>
    </row>
    <row r="178" spans="1:6" ht="15.6" x14ac:dyDescent="0.3">
      <c r="A178" s="10" t="s">
        <v>5</v>
      </c>
      <c r="B178" s="19" t="s">
        <v>25</v>
      </c>
      <c r="C178" s="20"/>
      <c r="D178" s="13"/>
      <c r="E178" s="14"/>
      <c r="F178" s="15"/>
    </row>
    <row r="179" spans="1:6" ht="15.6" x14ac:dyDescent="0.3">
      <c r="A179" s="10"/>
      <c r="B179" s="19" t="s">
        <v>63</v>
      </c>
      <c r="C179" s="20" t="s">
        <v>1</v>
      </c>
      <c r="D179" s="28">
        <v>1</v>
      </c>
      <c r="E179" s="14"/>
      <c r="F179" s="15">
        <f>E179*D179</f>
        <v>0</v>
      </c>
    </row>
    <row r="180" spans="1:6" ht="15.6" x14ac:dyDescent="0.3">
      <c r="A180" s="10" t="s">
        <v>6</v>
      </c>
      <c r="B180" s="19" t="s">
        <v>26</v>
      </c>
      <c r="C180" s="20"/>
      <c r="D180" s="13"/>
      <c r="E180" s="14"/>
      <c r="F180" s="15"/>
    </row>
    <row r="181" spans="1:6" ht="15.6" x14ac:dyDescent="0.3">
      <c r="A181" s="10"/>
      <c r="B181" s="19" t="s">
        <v>63</v>
      </c>
      <c r="C181" s="20" t="s">
        <v>1</v>
      </c>
      <c r="D181" s="28">
        <v>1</v>
      </c>
      <c r="E181" s="14"/>
      <c r="F181" s="15">
        <f>E181*D181</f>
        <v>0</v>
      </c>
    </row>
    <row r="182" spans="1:6" ht="15.6" x14ac:dyDescent="0.3">
      <c r="A182" s="10" t="s">
        <v>15</v>
      </c>
      <c r="B182" s="19" t="s">
        <v>27</v>
      </c>
      <c r="C182" s="20"/>
      <c r="D182" s="13"/>
      <c r="E182" s="14"/>
      <c r="F182" s="15"/>
    </row>
    <row r="183" spans="1:6" ht="15.6" x14ac:dyDescent="0.3">
      <c r="A183" s="10"/>
      <c r="B183" s="19" t="s">
        <v>63</v>
      </c>
      <c r="C183" s="20" t="s">
        <v>1</v>
      </c>
      <c r="D183" s="28">
        <v>1</v>
      </c>
      <c r="E183" s="14"/>
      <c r="F183" s="15">
        <f>E183*D183</f>
        <v>0</v>
      </c>
    </row>
    <row r="184" spans="1:6" ht="15.6" x14ac:dyDescent="0.3">
      <c r="A184" s="10" t="s">
        <v>17</v>
      </c>
      <c r="B184" s="19" t="s">
        <v>28</v>
      </c>
      <c r="C184" s="20"/>
      <c r="D184" s="13"/>
      <c r="E184" s="14"/>
      <c r="F184" s="15"/>
    </row>
    <row r="185" spans="1:6" ht="15.6" x14ac:dyDescent="0.3">
      <c r="A185" s="10"/>
      <c r="B185" s="19" t="s">
        <v>63</v>
      </c>
      <c r="C185" s="20" t="s">
        <v>1</v>
      </c>
      <c r="D185" s="28">
        <v>1</v>
      </c>
      <c r="E185" s="14"/>
      <c r="F185" s="15">
        <f>E185*D185</f>
        <v>0</v>
      </c>
    </row>
    <row r="186" spans="1:6" ht="15.6" x14ac:dyDescent="0.3">
      <c r="A186" s="10" t="s">
        <v>19</v>
      </c>
      <c r="B186" s="19" t="s">
        <v>29</v>
      </c>
      <c r="C186" s="20"/>
      <c r="D186" s="13"/>
      <c r="E186" s="14"/>
      <c r="F186" s="15"/>
    </row>
    <row r="187" spans="1:6" ht="15.6" x14ac:dyDescent="0.3">
      <c r="A187" s="10"/>
      <c r="B187" s="19" t="s">
        <v>63</v>
      </c>
      <c r="C187" s="20" t="s">
        <v>1</v>
      </c>
      <c r="D187" s="28">
        <v>1</v>
      </c>
      <c r="E187" s="14"/>
      <c r="F187" s="15">
        <f>E187*D187</f>
        <v>0</v>
      </c>
    </row>
    <row r="188" spans="1:6" ht="15.6" x14ac:dyDescent="0.3">
      <c r="A188" s="10" t="s">
        <v>21</v>
      </c>
      <c r="B188" s="19" t="s">
        <v>30</v>
      </c>
      <c r="C188" s="20"/>
      <c r="D188" s="13"/>
      <c r="E188" s="14"/>
      <c r="F188" s="15"/>
    </row>
    <row r="189" spans="1:6" ht="15.6" x14ac:dyDescent="0.3">
      <c r="A189" s="53"/>
      <c r="B189" s="52" t="s">
        <v>63</v>
      </c>
      <c r="C189" s="69" t="s">
        <v>1</v>
      </c>
      <c r="D189" s="70">
        <v>1</v>
      </c>
      <c r="E189" s="55"/>
      <c r="F189" s="56">
        <f>E189*D189</f>
        <v>0</v>
      </c>
    </row>
    <row r="190" spans="1:6" ht="15.6" x14ac:dyDescent="0.3">
      <c r="A190" s="10" t="s">
        <v>31</v>
      </c>
      <c r="B190" s="19" t="s">
        <v>32</v>
      </c>
      <c r="C190" s="20"/>
      <c r="D190" s="13"/>
      <c r="E190" s="14"/>
      <c r="F190" s="15"/>
    </row>
    <row r="191" spans="1:6" ht="15.6" x14ac:dyDescent="0.3">
      <c r="A191" s="10"/>
      <c r="B191" s="19" t="s">
        <v>63</v>
      </c>
      <c r="C191" s="20" t="s">
        <v>1</v>
      </c>
      <c r="D191" s="28">
        <v>1</v>
      </c>
      <c r="E191" s="14"/>
      <c r="F191" s="15">
        <f>E191*D191</f>
        <v>0</v>
      </c>
    </row>
    <row r="192" spans="1:6" ht="15.6" x14ac:dyDescent="0.3">
      <c r="A192" s="10" t="s">
        <v>33</v>
      </c>
      <c r="B192" s="19" t="s">
        <v>34</v>
      </c>
      <c r="C192" s="10"/>
      <c r="D192" s="13"/>
      <c r="E192" s="14"/>
      <c r="F192" s="15"/>
    </row>
    <row r="193" spans="1:6" ht="15.6" x14ac:dyDescent="0.3">
      <c r="A193" s="10"/>
      <c r="B193" s="19" t="s">
        <v>63</v>
      </c>
      <c r="C193" s="20" t="s">
        <v>1</v>
      </c>
      <c r="D193" s="28">
        <v>1</v>
      </c>
      <c r="E193" s="14"/>
      <c r="F193" s="15">
        <f>E193*D193</f>
        <v>0</v>
      </c>
    </row>
    <row r="194" spans="1:6" ht="15.6" x14ac:dyDescent="0.3">
      <c r="A194" s="10" t="s">
        <v>35</v>
      </c>
      <c r="B194" s="19" t="s">
        <v>36</v>
      </c>
      <c r="C194" s="20"/>
      <c r="D194" s="13"/>
      <c r="E194" s="14"/>
      <c r="F194" s="15"/>
    </row>
    <row r="195" spans="1:6" ht="15.6" x14ac:dyDescent="0.3">
      <c r="A195" s="10"/>
      <c r="B195" s="19" t="s">
        <v>63</v>
      </c>
      <c r="C195" s="20" t="s">
        <v>1</v>
      </c>
      <c r="D195" s="28">
        <v>1</v>
      </c>
      <c r="E195" s="14"/>
      <c r="F195" s="15">
        <f>E195*D195</f>
        <v>0</v>
      </c>
    </row>
    <row r="196" spans="1:6" ht="15.6" x14ac:dyDescent="0.3">
      <c r="A196" s="10" t="s">
        <v>37</v>
      </c>
      <c r="B196" s="19" t="s">
        <v>38</v>
      </c>
      <c r="C196" s="20"/>
      <c r="D196" s="13"/>
      <c r="E196" s="14"/>
      <c r="F196" s="15"/>
    </row>
    <row r="197" spans="1:6" ht="15.6" x14ac:dyDescent="0.3">
      <c r="A197" s="10"/>
      <c r="B197" s="19" t="s">
        <v>63</v>
      </c>
      <c r="C197" s="20" t="s">
        <v>1</v>
      </c>
      <c r="D197" s="28">
        <v>1</v>
      </c>
      <c r="E197" s="14"/>
      <c r="F197" s="15">
        <f>E197*D197</f>
        <v>0</v>
      </c>
    </row>
    <row r="198" spans="1:6" ht="15.6" x14ac:dyDescent="0.3">
      <c r="A198" s="10" t="s">
        <v>39</v>
      </c>
      <c r="B198" s="19" t="s">
        <v>40</v>
      </c>
      <c r="C198" s="20"/>
      <c r="D198" s="13"/>
      <c r="E198" s="14"/>
      <c r="F198" s="15"/>
    </row>
    <row r="199" spans="1:6" ht="15.6" x14ac:dyDescent="0.3">
      <c r="A199" s="10"/>
      <c r="B199" s="19" t="s">
        <v>63</v>
      </c>
      <c r="C199" s="20" t="s">
        <v>1</v>
      </c>
      <c r="D199" s="28">
        <v>1</v>
      </c>
      <c r="E199" s="14"/>
      <c r="F199" s="15">
        <f>E199*D199</f>
        <v>0</v>
      </c>
    </row>
    <row r="200" spans="1:6" ht="15.6" x14ac:dyDescent="0.3">
      <c r="A200" s="10" t="s">
        <v>41</v>
      </c>
      <c r="B200" s="19" t="s">
        <v>42</v>
      </c>
      <c r="C200" s="20"/>
      <c r="D200" s="13"/>
      <c r="E200" s="14"/>
      <c r="F200" s="15"/>
    </row>
    <row r="201" spans="1:6" ht="15.6" x14ac:dyDescent="0.3">
      <c r="A201" s="10"/>
      <c r="B201" s="19" t="s">
        <v>63</v>
      </c>
      <c r="C201" s="20" t="s">
        <v>1</v>
      </c>
      <c r="D201" s="28">
        <v>1</v>
      </c>
      <c r="E201" s="14"/>
      <c r="F201" s="15">
        <f>E201*D201</f>
        <v>0</v>
      </c>
    </row>
    <row r="202" spans="1:6" ht="15.6" x14ac:dyDescent="0.3">
      <c r="A202" s="10" t="s">
        <v>43</v>
      </c>
      <c r="B202" s="19" t="s">
        <v>44</v>
      </c>
      <c r="C202" s="20"/>
      <c r="D202" s="13"/>
      <c r="E202" s="14"/>
      <c r="F202" s="15"/>
    </row>
    <row r="203" spans="1:6" ht="15.6" x14ac:dyDescent="0.3">
      <c r="A203" s="10"/>
      <c r="B203" s="19" t="s">
        <v>63</v>
      </c>
      <c r="C203" s="20" t="s">
        <v>1</v>
      </c>
      <c r="D203" s="28">
        <v>1</v>
      </c>
      <c r="E203" s="14"/>
      <c r="F203" s="15">
        <f>E203*D203</f>
        <v>0</v>
      </c>
    </row>
    <row r="204" spans="1:6" ht="15.6" x14ac:dyDescent="0.3">
      <c r="A204" s="10" t="s">
        <v>45</v>
      </c>
      <c r="B204" s="19" t="s">
        <v>46</v>
      </c>
      <c r="C204" s="20"/>
      <c r="D204" s="13"/>
      <c r="E204" s="14"/>
      <c r="F204" s="15"/>
    </row>
    <row r="205" spans="1:6" ht="15.6" x14ac:dyDescent="0.3">
      <c r="A205" s="10"/>
      <c r="B205" s="19" t="s">
        <v>63</v>
      </c>
      <c r="C205" s="20" t="s">
        <v>1</v>
      </c>
      <c r="D205" s="28">
        <v>1</v>
      </c>
      <c r="E205" s="14"/>
      <c r="F205" s="15">
        <f>E205*D205</f>
        <v>0</v>
      </c>
    </row>
    <row r="206" spans="1:6" ht="15.6" x14ac:dyDescent="0.3">
      <c r="A206" s="10"/>
      <c r="B206" s="19"/>
      <c r="C206" s="20"/>
      <c r="D206" s="28"/>
      <c r="E206" s="14"/>
      <c r="F206" s="15"/>
    </row>
    <row r="207" spans="1:6" ht="16.2" x14ac:dyDescent="0.3">
      <c r="A207" s="22">
        <v>35</v>
      </c>
      <c r="B207" s="103" t="s">
        <v>171</v>
      </c>
      <c r="C207" s="20"/>
      <c r="D207" s="13"/>
      <c r="E207" s="14"/>
      <c r="F207" s="15"/>
    </row>
    <row r="208" spans="1:6" ht="15.6" x14ac:dyDescent="0.3">
      <c r="A208" s="10" t="s">
        <v>2</v>
      </c>
      <c r="B208" s="19" t="s">
        <v>23</v>
      </c>
      <c r="C208" s="20"/>
      <c r="D208" s="13"/>
      <c r="E208" s="14"/>
      <c r="F208" s="15"/>
    </row>
    <row r="209" spans="1:6" ht="15.6" x14ac:dyDescent="0.3">
      <c r="A209" s="10"/>
      <c r="B209" s="19" t="s">
        <v>63</v>
      </c>
      <c r="C209" s="20" t="s">
        <v>1</v>
      </c>
      <c r="D209" s="28">
        <v>1</v>
      </c>
      <c r="E209" s="14"/>
      <c r="F209" s="15">
        <f>E209*D209</f>
        <v>0</v>
      </c>
    </row>
    <row r="210" spans="1:6" ht="15.6" x14ac:dyDescent="0.3">
      <c r="A210" s="10" t="s">
        <v>4</v>
      </c>
      <c r="B210" s="19" t="s">
        <v>24</v>
      </c>
      <c r="C210" s="20"/>
      <c r="D210" s="13"/>
      <c r="E210" s="14"/>
      <c r="F210" s="15"/>
    </row>
    <row r="211" spans="1:6" ht="15.6" x14ac:dyDescent="0.3">
      <c r="A211" s="10"/>
      <c r="B211" s="19" t="s">
        <v>63</v>
      </c>
      <c r="C211" s="20" t="s">
        <v>1</v>
      </c>
      <c r="D211" s="28">
        <v>1</v>
      </c>
      <c r="E211" s="14"/>
      <c r="F211" s="15">
        <f>E211*D211</f>
        <v>0</v>
      </c>
    </row>
    <row r="212" spans="1:6" ht="15.6" x14ac:dyDescent="0.3">
      <c r="A212" s="10" t="s">
        <v>5</v>
      </c>
      <c r="B212" s="19" t="s">
        <v>25</v>
      </c>
      <c r="C212" s="20"/>
      <c r="D212" s="13"/>
      <c r="E212" s="14"/>
      <c r="F212" s="15"/>
    </row>
    <row r="213" spans="1:6" ht="15.6" x14ac:dyDescent="0.3">
      <c r="A213" s="10"/>
      <c r="B213" s="19" t="s">
        <v>63</v>
      </c>
      <c r="C213" s="20" t="s">
        <v>1</v>
      </c>
      <c r="D213" s="28">
        <v>1</v>
      </c>
      <c r="E213" s="14"/>
      <c r="F213" s="15">
        <f>E213*D213</f>
        <v>0</v>
      </c>
    </row>
    <row r="214" spans="1:6" ht="15.6" x14ac:dyDescent="0.3">
      <c r="A214" s="10"/>
      <c r="B214" s="19"/>
      <c r="C214" s="20"/>
      <c r="D214" s="28"/>
      <c r="E214" s="14"/>
      <c r="F214" s="15"/>
    </row>
    <row r="215" spans="1:6" ht="16.2" x14ac:dyDescent="0.3">
      <c r="A215" s="22">
        <v>36</v>
      </c>
      <c r="B215" s="103" t="s">
        <v>128</v>
      </c>
      <c r="C215" s="20"/>
      <c r="D215" s="13"/>
      <c r="E215" s="14"/>
      <c r="F215" s="15"/>
    </row>
    <row r="216" spans="1:6" ht="15.6" x14ac:dyDescent="0.3">
      <c r="A216" s="10" t="s">
        <v>2</v>
      </c>
      <c r="B216" s="19" t="s">
        <v>47</v>
      </c>
      <c r="C216" s="20"/>
      <c r="D216" s="13"/>
      <c r="E216" s="14"/>
      <c r="F216" s="15"/>
    </row>
    <row r="217" spans="1:6" ht="15.6" x14ac:dyDescent="0.3">
      <c r="A217" s="10"/>
      <c r="B217" s="19" t="s">
        <v>63</v>
      </c>
      <c r="C217" s="20" t="s">
        <v>1</v>
      </c>
      <c r="D217" s="28">
        <v>49</v>
      </c>
      <c r="E217" s="14"/>
      <c r="F217" s="15">
        <f>E217*D217</f>
        <v>0</v>
      </c>
    </row>
    <row r="218" spans="1:6" ht="15.6" x14ac:dyDescent="0.3">
      <c r="A218" s="10" t="s">
        <v>4</v>
      </c>
      <c r="B218" s="19" t="s">
        <v>48</v>
      </c>
      <c r="C218" s="20"/>
      <c r="D218" s="13"/>
      <c r="E218" s="14"/>
      <c r="F218" s="15"/>
    </row>
    <row r="219" spans="1:6" ht="15.6" x14ac:dyDescent="0.3">
      <c r="A219" s="10"/>
      <c r="B219" s="19" t="s">
        <v>63</v>
      </c>
      <c r="C219" s="20" t="s">
        <v>1</v>
      </c>
      <c r="D219" s="28">
        <v>32</v>
      </c>
      <c r="E219" s="14"/>
      <c r="F219" s="15">
        <f>E219*D219</f>
        <v>0</v>
      </c>
    </row>
    <row r="220" spans="1:6" ht="15.6" x14ac:dyDescent="0.3">
      <c r="A220" s="10" t="s">
        <v>5</v>
      </c>
      <c r="B220" s="19" t="s">
        <v>49</v>
      </c>
      <c r="C220" s="20"/>
      <c r="D220" s="13"/>
      <c r="E220" s="14"/>
      <c r="F220" s="15"/>
    </row>
    <row r="221" spans="1:6" ht="15.6" x14ac:dyDescent="0.3">
      <c r="A221" s="10"/>
      <c r="B221" s="19" t="s">
        <v>63</v>
      </c>
      <c r="C221" s="20" t="s">
        <v>1</v>
      </c>
      <c r="D221" s="28">
        <v>8</v>
      </c>
      <c r="E221" s="14"/>
      <c r="F221" s="15">
        <f>E221*D221</f>
        <v>0</v>
      </c>
    </row>
    <row r="222" spans="1:6" ht="15.6" x14ac:dyDescent="0.3">
      <c r="A222" s="10" t="s">
        <v>6</v>
      </c>
      <c r="B222" s="19" t="s">
        <v>50</v>
      </c>
      <c r="C222" s="20"/>
      <c r="D222" s="13"/>
      <c r="E222" s="14"/>
      <c r="F222" s="15"/>
    </row>
    <row r="223" spans="1:6" ht="15.6" x14ac:dyDescent="0.3">
      <c r="A223" s="10"/>
      <c r="B223" s="19" t="s">
        <v>63</v>
      </c>
      <c r="C223" s="20" t="s">
        <v>1</v>
      </c>
      <c r="D223" s="28">
        <v>2</v>
      </c>
      <c r="E223" s="14"/>
      <c r="F223" s="15">
        <f>E223*D223</f>
        <v>0</v>
      </c>
    </row>
    <row r="224" spans="1:6" ht="15.6" x14ac:dyDescent="0.3">
      <c r="A224" s="10"/>
      <c r="B224" s="19"/>
      <c r="C224" s="20"/>
      <c r="D224" s="28"/>
      <c r="E224" s="14"/>
      <c r="F224" s="15"/>
    </row>
    <row r="225" spans="1:6" ht="16.2" x14ac:dyDescent="0.3">
      <c r="A225" s="22">
        <v>37</v>
      </c>
      <c r="B225" s="103" t="s">
        <v>129</v>
      </c>
      <c r="C225" s="20"/>
      <c r="D225" s="13"/>
      <c r="E225" s="14"/>
      <c r="F225" s="15"/>
    </row>
    <row r="226" spans="1:6" ht="15.6" x14ac:dyDescent="0.3">
      <c r="A226" s="10"/>
      <c r="B226" s="19" t="s">
        <v>63</v>
      </c>
      <c r="C226" s="20" t="s">
        <v>1</v>
      </c>
      <c r="D226" s="28">
        <v>9</v>
      </c>
      <c r="E226" s="14"/>
      <c r="F226" s="15">
        <f>E226*D226</f>
        <v>0</v>
      </c>
    </row>
    <row r="227" spans="1:6" ht="16.2" thickBot="1" x14ac:dyDescent="0.35">
      <c r="A227" s="44"/>
      <c r="B227" s="19"/>
      <c r="C227" s="20"/>
      <c r="D227" s="28"/>
      <c r="E227" s="14"/>
      <c r="F227" s="15"/>
    </row>
    <row r="228" spans="1:6" ht="18" thickBot="1" x14ac:dyDescent="0.3">
      <c r="A228" s="98" t="s">
        <v>130</v>
      </c>
      <c r="B228" s="99"/>
      <c r="C228" s="99"/>
      <c r="D228" s="99"/>
      <c r="E228" s="101"/>
      <c r="F228" s="46">
        <f>SUM(F169:F227)</f>
        <v>0</v>
      </c>
    </row>
    <row r="229" spans="1:6" ht="15.6" x14ac:dyDescent="0.3">
      <c r="A229" s="68"/>
      <c r="B229" s="19"/>
      <c r="C229" s="20"/>
      <c r="D229" s="28"/>
      <c r="E229" s="14"/>
      <c r="F229" s="15"/>
    </row>
    <row r="230" spans="1:6" ht="18.600000000000001" x14ac:dyDescent="0.35">
      <c r="A230" s="64"/>
      <c r="B230" s="5" t="s">
        <v>140</v>
      </c>
      <c r="C230" s="6"/>
      <c r="D230" s="7"/>
      <c r="E230" s="8"/>
      <c r="F230" s="9"/>
    </row>
    <row r="231" spans="1:6" ht="15.6" x14ac:dyDescent="0.3">
      <c r="A231" s="10"/>
      <c r="B231" s="19"/>
      <c r="C231" s="20"/>
      <c r="D231" s="28"/>
      <c r="E231" s="14"/>
      <c r="F231" s="15"/>
    </row>
    <row r="232" spans="1:6" ht="16.2" x14ac:dyDescent="0.3">
      <c r="A232" s="22">
        <v>38</v>
      </c>
      <c r="B232" s="18" t="s">
        <v>131</v>
      </c>
      <c r="C232" s="20"/>
      <c r="D232" s="13"/>
      <c r="E232" s="14"/>
      <c r="F232" s="15"/>
    </row>
    <row r="233" spans="1:6" ht="16.2" x14ac:dyDescent="0.3">
      <c r="A233" s="10"/>
      <c r="B233" s="104" t="s">
        <v>76</v>
      </c>
      <c r="C233" s="20" t="s">
        <v>8</v>
      </c>
      <c r="D233" s="28">
        <v>2</v>
      </c>
      <c r="E233" s="14"/>
      <c r="F233" s="15">
        <f>E233*D233</f>
        <v>0</v>
      </c>
    </row>
    <row r="234" spans="1:6" ht="15.6" x14ac:dyDescent="0.3">
      <c r="A234" s="10"/>
      <c r="B234" s="19"/>
      <c r="C234" s="20"/>
      <c r="D234" s="28"/>
      <c r="E234" s="14"/>
      <c r="F234" s="15"/>
    </row>
    <row r="235" spans="1:6" ht="16.2" x14ac:dyDescent="0.3">
      <c r="A235" s="22">
        <v>39</v>
      </c>
      <c r="B235" s="103" t="s">
        <v>132</v>
      </c>
      <c r="C235" s="20"/>
      <c r="D235" s="13"/>
      <c r="E235" s="14"/>
      <c r="F235" s="15"/>
    </row>
    <row r="236" spans="1:6" ht="16.2" x14ac:dyDescent="0.3">
      <c r="A236" s="10"/>
      <c r="B236" s="104" t="s">
        <v>76</v>
      </c>
      <c r="C236" s="20" t="s">
        <v>8</v>
      </c>
      <c r="D236" s="28">
        <v>71</v>
      </c>
      <c r="E236" s="14"/>
      <c r="F236" s="15">
        <f>E236*D236</f>
        <v>0</v>
      </c>
    </row>
    <row r="237" spans="1:6" ht="15.6" x14ac:dyDescent="0.3">
      <c r="A237" s="10"/>
      <c r="B237" s="19"/>
      <c r="C237" s="20"/>
      <c r="D237" s="28"/>
      <c r="E237" s="14"/>
      <c r="F237" s="15"/>
    </row>
    <row r="238" spans="1:6" ht="16.2" x14ac:dyDescent="0.3">
      <c r="A238" s="22">
        <v>40</v>
      </c>
      <c r="B238" s="103" t="s">
        <v>133</v>
      </c>
      <c r="C238" s="20"/>
      <c r="D238" s="13"/>
      <c r="E238" s="14"/>
      <c r="F238" s="15"/>
    </row>
    <row r="239" spans="1:6" ht="16.2" x14ac:dyDescent="0.3">
      <c r="A239" s="10"/>
      <c r="B239" s="104" t="s">
        <v>76</v>
      </c>
      <c r="C239" s="20" t="s">
        <v>8</v>
      </c>
      <c r="D239" s="28">
        <v>75</v>
      </c>
      <c r="E239" s="14"/>
      <c r="F239" s="15">
        <f>E239*D239</f>
        <v>0</v>
      </c>
    </row>
    <row r="240" spans="1:6" ht="15.6" x14ac:dyDescent="0.3">
      <c r="A240" s="10"/>
      <c r="B240" s="19"/>
      <c r="C240" s="10"/>
      <c r="D240" s="28"/>
      <c r="E240" s="14"/>
      <c r="F240" s="15"/>
    </row>
    <row r="241" spans="1:6" ht="16.2" x14ac:dyDescent="0.3">
      <c r="A241" s="22">
        <v>41</v>
      </c>
      <c r="B241" s="103" t="s">
        <v>134</v>
      </c>
      <c r="C241" s="20"/>
      <c r="D241" s="13"/>
      <c r="E241" s="14"/>
      <c r="F241" s="15"/>
    </row>
    <row r="242" spans="1:6" ht="16.2" x14ac:dyDescent="0.3">
      <c r="A242" s="10"/>
      <c r="B242" s="104" t="s">
        <v>76</v>
      </c>
      <c r="C242" s="20" t="s">
        <v>8</v>
      </c>
      <c r="D242" s="28">
        <v>108</v>
      </c>
      <c r="E242" s="14"/>
      <c r="F242" s="15">
        <f>E242*D242</f>
        <v>0</v>
      </c>
    </row>
    <row r="243" spans="1:6" ht="15.6" x14ac:dyDescent="0.3">
      <c r="A243" s="10"/>
      <c r="B243" s="19"/>
      <c r="C243" s="20"/>
      <c r="D243" s="28"/>
      <c r="E243" s="14"/>
      <c r="F243" s="15"/>
    </row>
    <row r="244" spans="1:6" ht="16.2" x14ac:dyDescent="0.3">
      <c r="A244" s="22">
        <v>42</v>
      </c>
      <c r="B244" s="18" t="s">
        <v>135</v>
      </c>
      <c r="C244" s="20"/>
      <c r="D244" s="13"/>
      <c r="E244" s="14"/>
      <c r="F244" s="15"/>
    </row>
    <row r="245" spans="1:6" ht="16.2" x14ac:dyDescent="0.3">
      <c r="A245" s="10"/>
      <c r="B245" s="104" t="s">
        <v>76</v>
      </c>
      <c r="C245" s="20" t="s">
        <v>8</v>
      </c>
      <c r="D245" s="28">
        <v>98</v>
      </c>
      <c r="E245" s="14"/>
      <c r="F245" s="15">
        <f>E245*D245</f>
        <v>0</v>
      </c>
    </row>
    <row r="246" spans="1:6" ht="15.6" x14ac:dyDescent="0.3">
      <c r="A246" s="10"/>
      <c r="B246" s="19"/>
      <c r="C246" s="20"/>
      <c r="D246" s="28"/>
      <c r="E246" s="14"/>
      <c r="F246" s="15"/>
    </row>
    <row r="247" spans="1:6" ht="16.2" x14ac:dyDescent="0.3">
      <c r="A247" s="22">
        <v>43</v>
      </c>
      <c r="B247" s="103" t="s">
        <v>136</v>
      </c>
      <c r="C247" s="20"/>
      <c r="D247" s="13"/>
      <c r="E247" s="14"/>
      <c r="F247" s="15"/>
    </row>
    <row r="248" spans="1:6" ht="16.2" x14ac:dyDescent="0.3">
      <c r="A248" s="10"/>
      <c r="B248" s="104" t="s">
        <v>76</v>
      </c>
      <c r="C248" s="20" t="s">
        <v>8</v>
      </c>
      <c r="D248" s="28">
        <v>16</v>
      </c>
      <c r="E248" s="14"/>
      <c r="F248" s="15">
        <f>E248*D248</f>
        <v>0</v>
      </c>
    </row>
    <row r="249" spans="1:6" ht="15.6" x14ac:dyDescent="0.3">
      <c r="A249" s="10"/>
      <c r="B249" s="19"/>
      <c r="C249" s="20"/>
      <c r="D249" s="28"/>
      <c r="E249" s="14"/>
      <c r="F249" s="15"/>
    </row>
    <row r="250" spans="1:6" ht="16.2" x14ac:dyDescent="0.3">
      <c r="A250" s="22">
        <v>44</v>
      </c>
      <c r="B250" s="103" t="s">
        <v>137</v>
      </c>
      <c r="C250" s="20"/>
      <c r="D250" s="13"/>
      <c r="E250" s="14"/>
      <c r="F250" s="15"/>
    </row>
    <row r="251" spans="1:6" ht="16.2" x14ac:dyDescent="0.3">
      <c r="A251" s="10"/>
      <c r="B251" s="104" t="s">
        <v>76</v>
      </c>
      <c r="C251" s="20" t="s">
        <v>8</v>
      </c>
      <c r="D251" s="28">
        <v>16</v>
      </c>
      <c r="E251" s="14"/>
      <c r="F251" s="15">
        <f>E251*D251</f>
        <v>0</v>
      </c>
    </row>
    <row r="252" spans="1:6" ht="15.6" x14ac:dyDescent="0.3">
      <c r="A252" s="10"/>
      <c r="B252" s="19"/>
      <c r="C252" s="20"/>
      <c r="D252" s="28"/>
      <c r="E252" s="14"/>
      <c r="F252" s="15"/>
    </row>
    <row r="253" spans="1:6" ht="16.2" x14ac:dyDescent="0.3">
      <c r="A253" s="22">
        <v>45</v>
      </c>
      <c r="B253" s="18" t="s">
        <v>138</v>
      </c>
      <c r="C253" s="20"/>
      <c r="D253" s="13"/>
      <c r="E253" s="14"/>
      <c r="F253" s="15"/>
    </row>
    <row r="254" spans="1:6" ht="15.6" x14ac:dyDescent="0.3">
      <c r="A254" s="10"/>
      <c r="B254" s="19" t="s">
        <v>63</v>
      </c>
      <c r="C254" s="20" t="s">
        <v>8</v>
      </c>
      <c r="D254" s="28">
        <v>1</v>
      </c>
      <c r="E254" s="14"/>
      <c r="F254" s="15">
        <f>E254*D254</f>
        <v>0</v>
      </c>
    </row>
    <row r="255" spans="1:6" ht="15.6" x14ac:dyDescent="0.3">
      <c r="A255" s="10"/>
      <c r="B255" s="19"/>
      <c r="C255" s="20"/>
      <c r="D255" s="28"/>
      <c r="E255" s="14"/>
      <c r="F255" s="15"/>
    </row>
    <row r="256" spans="1:6" ht="16.2" x14ac:dyDescent="0.3">
      <c r="A256" s="22">
        <v>46</v>
      </c>
      <c r="B256" s="18" t="s">
        <v>139</v>
      </c>
      <c r="C256" s="20"/>
      <c r="D256" s="13"/>
      <c r="E256" s="14"/>
      <c r="F256" s="15"/>
    </row>
    <row r="257" spans="1:6" ht="15.6" x14ac:dyDescent="0.3">
      <c r="A257" s="10"/>
      <c r="B257" s="19" t="s">
        <v>63</v>
      </c>
      <c r="C257" s="20" t="s">
        <v>8</v>
      </c>
      <c r="D257" s="28">
        <v>8</v>
      </c>
      <c r="E257" s="14"/>
      <c r="F257" s="15">
        <f>E257*D257</f>
        <v>0</v>
      </c>
    </row>
    <row r="258" spans="1:6" ht="16.2" thickBot="1" x14ac:dyDescent="0.35">
      <c r="A258" s="44"/>
      <c r="B258" s="19"/>
      <c r="C258" s="20"/>
      <c r="D258" s="28"/>
      <c r="E258" s="14"/>
      <c r="F258" s="15"/>
    </row>
    <row r="259" spans="1:6" ht="18" thickBot="1" x14ac:dyDescent="0.3">
      <c r="A259" s="98" t="s">
        <v>141</v>
      </c>
      <c r="B259" s="99"/>
      <c r="C259" s="99"/>
      <c r="D259" s="99"/>
      <c r="E259" s="101"/>
      <c r="F259" s="46">
        <f>SUM(F230:F258)</f>
        <v>0</v>
      </c>
    </row>
    <row r="260" spans="1:6" ht="15.6" x14ac:dyDescent="0.3">
      <c r="A260" s="68"/>
      <c r="B260" s="19"/>
      <c r="C260" s="20"/>
      <c r="D260" s="28"/>
      <c r="E260" s="14"/>
      <c r="F260" s="15"/>
    </row>
    <row r="261" spans="1:6" ht="18.600000000000001" x14ac:dyDescent="0.35">
      <c r="A261" s="64"/>
      <c r="B261" s="5" t="s">
        <v>142</v>
      </c>
      <c r="C261" s="6"/>
      <c r="D261" s="7"/>
      <c r="E261" s="8"/>
      <c r="F261" s="9"/>
    </row>
    <row r="262" spans="1:6" ht="15.6" x14ac:dyDescent="0.3">
      <c r="A262" s="10"/>
      <c r="B262" s="19"/>
      <c r="C262" s="20"/>
      <c r="D262" s="28"/>
      <c r="E262" s="14"/>
      <c r="F262" s="15"/>
    </row>
    <row r="263" spans="1:6" ht="16.2" x14ac:dyDescent="0.3">
      <c r="A263" s="22">
        <v>47</v>
      </c>
      <c r="B263" s="103" t="s">
        <v>143</v>
      </c>
      <c r="C263" s="20"/>
      <c r="D263" s="13"/>
      <c r="E263" s="14"/>
      <c r="F263" s="15"/>
    </row>
    <row r="264" spans="1:6" ht="15.6" x14ac:dyDescent="0.3">
      <c r="A264" s="10"/>
      <c r="B264" s="19" t="s">
        <v>98</v>
      </c>
      <c r="C264" s="20" t="s">
        <v>51</v>
      </c>
      <c r="D264" s="28">
        <v>420</v>
      </c>
      <c r="E264" s="14"/>
      <c r="F264" s="15">
        <f>E264*D264</f>
        <v>0</v>
      </c>
    </row>
    <row r="265" spans="1:6" ht="15.6" x14ac:dyDescent="0.3">
      <c r="A265" s="10"/>
      <c r="B265" s="19"/>
      <c r="C265" s="20"/>
      <c r="D265" s="28"/>
      <c r="E265" s="14"/>
      <c r="F265" s="15"/>
    </row>
    <row r="266" spans="1:6" ht="16.2" x14ac:dyDescent="0.3">
      <c r="A266" s="22">
        <v>48</v>
      </c>
      <c r="B266" s="103" t="s">
        <v>144</v>
      </c>
      <c r="C266" s="20"/>
      <c r="D266" s="13"/>
      <c r="E266" s="14"/>
      <c r="F266" s="15"/>
    </row>
    <row r="267" spans="1:6" ht="15.6" x14ac:dyDescent="0.3">
      <c r="A267" s="10"/>
      <c r="B267" s="19" t="s">
        <v>98</v>
      </c>
      <c r="C267" s="20" t="s">
        <v>51</v>
      </c>
      <c r="D267" s="28">
        <v>1630</v>
      </c>
      <c r="E267" s="14"/>
      <c r="F267" s="15">
        <f>E267*D267</f>
        <v>0</v>
      </c>
    </row>
    <row r="268" spans="1:6" ht="15.6" x14ac:dyDescent="0.3">
      <c r="A268" s="10"/>
      <c r="B268" s="19"/>
      <c r="C268" s="20"/>
      <c r="D268" s="28"/>
      <c r="E268" s="14"/>
      <c r="F268" s="15"/>
    </row>
    <row r="269" spans="1:6" ht="16.2" x14ac:dyDescent="0.3">
      <c r="A269" s="22">
        <v>49</v>
      </c>
      <c r="B269" s="103" t="s">
        <v>145</v>
      </c>
      <c r="C269" s="20"/>
      <c r="D269" s="13"/>
      <c r="E269" s="14"/>
      <c r="F269" s="15"/>
    </row>
    <row r="270" spans="1:6" ht="15.6" x14ac:dyDescent="0.3">
      <c r="A270" s="10"/>
      <c r="B270" s="19" t="s">
        <v>98</v>
      </c>
      <c r="C270" s="20" t="s">
        <v>51</v>
      </c>
      <c r="D270" s="28">
        <v>80</v>
      </c>
      <c r="E270" s="14"/>
      <c r="F270" s="15">
        <f>E270*D270</f>
        <v>0</v>
      </c>
    </row>
    <row r="271" spans="1:6" ht="15.6" x14ac:dyDescent="0.3">
      <c r="A271" s="10"/>
      <c r="B271" s="19"/>
      <c r="C271" s="20"/>
      <c r="D271" s="28"/>
      <c r="E271" s="14"/>
      <c r="F271" s="15"/>
    </row>
    <row r="272" spans="1:6" ht="16.2" x14ac:dyDescent="0.3">
      <c r="A272" s="22">
        <v>50</v>
      </c>
      <c r="B272" s="18" t="s">
        <v>146</v>
      </c>
      <c r="C272" s="20"/>
      <c r="D272" s="21"/>
      <c r="E272" s="14"/>
      <c r="F272" s="15"/>
    </row>
    <row r="273" spans="1:6" ht="15.6" x14ac:dyDescent="0.3">
      <c r="A273" s="10" t="s">
        <v>2</v>
      </c>
      <c r="B273" s="19" t="s">
        <v>147</v>
      </c>
      <c r="C273" s="20"/>
      <c r="D273" s="21"/>
      <c r="E273" s="14"/>
      <c r="F273" s="15"/>
    </row>
    <row r="274" spans="1:6" ht="16.2" x14ac:dyDescent="0.3">
      <c r="A274" s="27"/>
      <c r="B274" s="104" t="s">
        <v>67</v>
      </c>
      <c r="C274" s="20" t="s">
        <v>52</v>
      </c>
      <c r="D274" s="28">
        <v>630</v>
      </c>
      <c r="E274" s="14"/>
      <c r="F274" s="15">
        <f>E274*D274</f>
        <v>0</v>
      </c>
    </row>
    <row r="275" spans="1:6" ht="15.6" x14ac:dyDescent="0.3">
      <c r="A275" s="10" t="s">
        <v>4</v>
      </c>
      <c r="B275" s="19" t="s">
        <v>148</v>
      </c>
      <c r="C275" s="20"/>
      <c r="D275" s="21"/>
      <c r="E275" s="14"/>
      <c r="F275" s="15"/>
    </row>
    <row r="276" spans="1:6" ht="16.2" x14ac:dyDescent="0.3">
      <c r="A276" s="27"/>
      <c r="B276" s="104" t="s">
        <v>67</v>
      </c>
      <c r="C276" s="20" t="s">
        <v>52</v>
      </c>
      <c r="D276" s="28">
        <v>425</v>
      </c>
      <c r="E276" s="14"/>
      <c r="F276" s="15">
        <f>E276*D276</f>
        <v>0</v>
      </c>
    </row>
    <row r="277" spans="1:6" ht="15.6" x14ac:dyDescent="0.3">
      <c r="A277" s="10" t="s">
        <v>5</v>
      </c>
      <c r="B277" s="19" t="s">
        <v>149</v>
      </c>
      <c r="C277" s="20"/>
      <c r="D277" s="21"/>
      <c r="E277" s="14"/>
      <c r="F277" s="15"/>
    </row>
    <row r="278" spans="1:6" ht="16.2" x14ac:dyDescent="0.3">
      <c r="A278" s="27"/>
      <c r="B278" s="104" t="s">
        <v>67</v>
      </c>
      <c r="C278" s="20" t="s">
        <v>52</v>
      </c>
      <c r="D278" s="28">
        <v>260</v>
      </c>
      <c r="E278" s="14"/>
      <c r="F278" s="15">
        <f>E278*D278</f>
        <v>0</v>
      </c>
    </row>
    <row r="279" spans="1:6" ht="15.6" x14ac:dyDescent="0.3">
      <c r="A279" s="10" t="s">
        <v>6</v>
      </c>
      <c r="B279" s="19" t="s">
        <v>150</v>
      </c>
      <c r="C279" s="20"/>
      <c r="D279" s="21"/>
      <c r="E279" s="14"/>
      <c r="F279" s="15"/>
    </row>
    <row r="280" spans="1:6" ht="16.2" x14ac:dyDescent="0.3">
      <c r="A280" s="27"/>
      <c r="B280" s="104" t="s">
        <v>67</v>
      </c>
      <c r="C280" s="20" t="s">
        <v>52</v>
      </c>
      <c r="D280" s="28">
        <v>170</v>
      </c>
      <c r="E280" s="14"/>
      <c r="F280" s="15">
        <f>E280*D280</f>
        <v>0</v>
      </c>
    </row>
    <row r="281" spans="1:6" ht="15.6" x14ac:dyDescent="0.3">
      <c r="A281" s="10" t="s">
        <v>15</v>
      </c>
      <c r="B281" s="19" t="s">
        <v>151</v>
      </c>
      <c r="C281" s="20"/>
      <c r="D281" s="21"/>
      <c r="E281" s="14"/>
      <c r="F281" s="15"/>
    </row>
    <row r="282" spans="1:6" ht="16.2" x14ac:dyDescent="0.3">
      <c r="A282" s="27"/>
      <c r="B282" s="104" t="s">
        <v>67</v>
      </c>
      <c r="C282" s="20" t="s">
        <v>52</v>
      </c>
      <c r="D282" s="28">
        <v>120</v>
      </c>
      <c r="E282" s="14"/>
      <c r="F282" s="15">
        <f>E282*D282</f>
        <v>0</v>
      </c>
    </row>
    <row r="283" spans="1:6" ht="15.6" x14ac:dyDescent="0.3">
      <c r="A283" s="10" t="s">
        <v>17</v>
      </c>
      <c r="B283" s="19" t="s">
        <v>152</v>
      </c>
      <c r="C283" s="20"/>
      <c r="D283" s="21"/>
      <c r="E283" s="14"/>
      <c r="F283" s="15"/>
    </row>
    <row r="284" spans="1:6" ht="16.2" x14ac:dyDescent="0.3">
      <c r="A284" s="27"/>
      <c r="B284" s="104" t="s">
        <v>67</v>
      </c>
      <c r="C284" s="20" t="s">
        <v>52</v>
      </c>
      <c r="D284" s="28">
        <v>85</v>
      </c>
      <c r="E284" s="14"/>
      <c r="F284" s="15">
        <f>E284*D284</f>
        <v>0</v>
      </c>
    </row>
    <row r="285" spans="1:6" ht="15.6" x14ac:dyDescent="0.3">
      <c r="A285" s="10" t="s">
        <v>19</v>
      </c>
      <c r="B285" s="19" t="s">
        <v>153</v>
      </c>
      <c r="C285" s="20"/>
      <c r="D285" s="21"/>
      <c r="E285" s="14"/>
      <c r="F285" s="15"/>
    </row>
    <row r="286" spans="1:6" ht="16.2" x14ac:dyDescent="0.3">
      <c r="A286" s="27"/>
      <c r="B286" s="104" t="s">
        <v>67</v>
      </c>
      <c r="C286" s="20" t="s">
        <v>52</v>
      </c>
      <c r="D286" s="28">
        <v>90</v>
      </c>
      <c r="E286" s="14"/>
      <c r="F286" s="15">
        <f>E286*D286</f>
        <v>0</v>
      </c>
    </row>
    <row r="287" spans="1:6" ht="16.2" thickBot="1" x14ac:dyDescent="0.35">
      <c r="A287" s="53"/>
      <c r="B287" s="52"/>
      <c r="C287" s="69"/>
      <c r="D287" s="70"/>
      <c r="E287" s="55"/>
      <c r="F287" s="56"/>
    </row>
    <row r="288" spans="1:6" ht="18" thickBot="1" x14ac:dyDescent="0.3">
      <c r="A288" s="98" t="s">
        <v>165</v>
      </c>
      <c r="B288" s="99"/>
      <c r="C288" s="99"/>
      <c r="D288" s="99"/>
      <c r="E288" s="100"/>
      <c r="F288" s="71">
        <f>SUM(F261:F287)</f>
        <v>0</v>
      </c>
    </row>
    <row r="289" spans="1:6" ht="18" thickBot="1" x14ac:dyDescent="0.3">
      <c r="A289" s="59"/>
      <c r="B289" s="60"/>
      <c r="C289" s="60"/>
      <c r="D289" s="60"/>
      <c r="E289" s="72"/>
      <c r="F289" s="71"/>
    </row>
    <row r="290" spans="1:6" ht="18" thickBot="1" x14ac:dyDescent="0.3">
      <c r="A290" s="98" t="s">
        <v>166</v>
      </c>
      <c r="B290" s="99"/>
      <c r="C290" s="99"/>
      <c r="D290" s="102"/>
      <c r="E290" s="100"/>
      <c r="F290" s="71">
        <f>F288+F259+F228+F166</f>
        <v>0</v>
      </c>
    </row>
    <row r="291" spans="1:6" ht="17.399999999999999" x14ac:dyDescent="0.25">
      <c r="A291" s="47"/>
      <c r="B291" s="47"/>
      <c r="C291" s="73"/>
      <c r="D291" s="47"/>
      <c r="E291" s="74"/>
      <c r="F291" s="75"/>
    </row>
    <row r="292" spans="1:6" ht="18" x14ac:dyDescent="0.3">
      <c r="A292" s="4" t="s">
        <v>53</v>
      </c>
      <c r="B292" s="108" t="s">
        <v>167</v>
      </c>
      <c r="C292" s="76"/>
      <c r="D292" s="7"/>
      <c r="E292" s="77"/>
      <c r="F292" s="9"/>
    </row>
    <row r="293" spans="1:6" ht="18" x14ac:dyDescent="0.35">
      <c r="A293" s="64"/>
      <c r="B293" s="5"/>
      <c r="C293" s="76"/>
      <c r="D293" s="7"/>
      <c r="E293" s="78"/>
      <c r="F293" s="9"/>
    </row>
    <row r="294" spans="1:6" ht="16.2" x14ac:dyDescent="0.3">
      <c r="A294" s="22">
        <v>51</v>
      </c>
      <c r="B294" s="18" t="s">
        <v>169</v>
      </c>
      <c r="C294" s="79"/>
      <c r="D294" s="13"/>
      <c r="E294" s="45"/>
      <c r="F294" s="80"/>
    </row>
    <row r="295" spans="1:6" ht="15.6" x14ac:dyDescent="0.3">
      <c r="A295" s="27"/>
      <c r="B295" s="19" t="s">
        <v>63</v>
      </c>
      <c r="C295" s="20" t="s">
        <v>1</v>
      </c>
      <c r="D295" s="28">
        <v>1</v>
      </c>
      <c r="E295" s="45"/>
      <c r="F295" s="80">
        <f>E295*D295</f>
        <v>0</v>
      </c>
    </row>
    <row r="296" spans="1:6" ht="17.399999999999999" x14ac:dyDescent="0.25">
      <c r="A296" s="81"/>
      <c r="B296" s="81"/>
      <c r="C296" s="49"/>
      <c r="D296" s="81"/>
      <c r="E296" s="45"/>
      <c r="F296" s="75"/>
    </row>
    <row r="297" spans="1:6" ht="16.2" x14ac:dyDescent="0.3">
      <c r="A297" s="22">
        <v>52</v>
      </c>
      <c r="B297" s="18" t="s">
        <v>170</v>
      </c>
      <c r="C297" s="79"/>
      <c r="D297" s="13"/>
      <c r="E297" s="45"/>
      <c r="F297" s="80"/>
    </row>
    <row r="298" spans="1:6" ht="15.6" x14ac:dyDescent="0.3">
      <c r="A298" s="27"/>
      <c r="B298" s="19" t="s">
        <v>63</v>
      </c>
      <c r="C298" s="20" t="s">
        <v>1</v>
      </c>
      <c r="D298" s="28">
        <v>1</v>
      </c>
      <c r="E298" s="45"/>
      <c r="F298" s="80">
        <f>E298*D298</f>
        <v>0</v>
      </c>
    </row>
    <row r="299" spans="1:6" ht="17.399999999999999" x14ac:dyDescent="0.25">
      <c r="A299" s="81"/>
      <c r="B299" s="81"/>
      <c r="C299" s="49"/>
      <c r="D299" s="81"/>
      <c r="E299" s="45"/>
      <c r="F299" s="75"/>
    </row>
    <row r="300" spans="1:6" ht="16.2" x14ac:dyDescent="0.3">
      <c r="A300" s="22">
        <v>53</v>
      </c>
      <c r="B300" s="103" t="s">
        <v>168</v>
      </c>
      <c r="C300" s="79"/>
      <c r="D300" s="13"/>
      <c r="E300" s="45"/>
      <c r="F300" s="80"/>
    </row>
    <row r="301" spans="1:6" ht="15.6" x14ac:dyDescent="0.3">
      <c r="A301" s="27"/>
      <c r="B301" s="19" t="s">
        <v>63</v>
      </c>
      <c r="C301" s="20" t="s">
        <v>1</v>
      </c>
      <c r="D301" s="28">
        <v>1</v>
      </c>
      <c r="E301" s="45"/>
      <c r="F301" s="80">
        <f>E301*D301</f>
        <v>0</v>
      </c>
    </row>
    <row r="302" spans="1:6" ht="17.399999999999999" x14ac:dyDescent="0.25">
      <c r="A302" s="81"/>
      <c r="B302" s="81"/>
      <c r="C302" s="49"/>
      <c r="D302" s="81"/>
      <c r="E302" s="45"/>
      <c r="F302" s="75"/>
    </row>
    <row r="303" spans="1:6" ht="16.2" x14ac:dyDescent="0.3">
      <c r="A303" s="22">
        <v>54</v>
      </c>
      <c r="B303" s="103" t="s">
        <v>174</v>
      </c>
      <c r="C303" s="79"/>
      <c r="D303" s="13"/>
      <c r="E303" s="45"/>
      <c r="F303" s="80"/>
    </row>
    <row r="304" spans="1:6" ht="15.6" x14ac:dyDescent="0.3">
      <c r="A304" s="27"/>
      <c r="B304" s="19" t="s">
        <v>63</v>
      </c>
      <c r="C304" s="20" t="s">
        <v>1</v>
      </c>
      <c r="D304" s="28">
        <v>1</v>
      </c>
      <c r="E304" s="45"/>
      <c r="F304" s="80">
        <f>E304*D304</f>
        <v>0</v>
      </c>
    </row>
    <row r="305" spans="1:6" ht="17.399999999999999" x14ac:dyDescent="0.25">
      <c r="A305" s="81"/>
      <c r="B305" s="81"/>
      <c r="C305" s="49"/>
      <c r="D305" s="81"/>
      <c r="E305" s="45"/>
      <c r="F305" s="75"/>
    </row>
    <row r="306" spans="1:6" ht="16.2" x14ac:dyDescent="0.3">
      <c r="A306" s="22">
        <v>55</v>
      </c>
      <c r="B306" s="103" t="s">
        <v>176</v>
      </c>
      <c r="C306" s="79"/>
      <c r="D306" s="13"/>
      <c r="E306" s="45"/>
      <c r="F306" s="80"/>
    </row>
    <row r="307" spans="1:6" ht="16.2" x14ac:dyDescent="0.3">
      <c r="A307" s="27"/>
      <c r="B307" s="104" t="s">
        <v>76</v>
      </c>
      <c r="C307" s="20" t="s">
        <v>8</v>
      </c>
      <c r="D307" s="28">
        <v>36</v>
      </c>
      <c r="E307" s="45"/>
      <c r="F307" s="80">
        <f>E307*D307</f>
        <v>0</v>
      </c>
    </row>
    <row r="308" spans="1:6" ht="17.399999999999999" x14ac:dyDescent="0.25">
      <c r="A308" s="81"/>
      <c r="B308" s="81"/>
      <c r="C308" s="49"/>
      <c r="D308" s="81"/>
      <c r="E308" s="45"/>
      <c r="F308" s="75"/>
    </row>
    <row r="309" spans="1:6" ht="16.2" x14ac:dyDescent="0.3">
      <c r="A309" s="22">
        <v>56</v>
      </c>
      <c r="B309" s="103" t="s">
        <v>177</v>
      </c>
      <c r="C309" s="79"/>
      <c r="D309" s="13"/>
      <c r="E309" s="45"/>
      <c r="F309" s="80"/>
    </row>
    <row r="310" spans="1:6" ht="16.2" x14ac:dyDescent="0.3">
      <c r="A310" s="10" t="s">
        <v>2</v>
      </c>
      <c r="B310" s="104" t="s">
        <v>178</v>
      </c>
      <c r="C310" s="20"/>
      <c r="D310" s="21"/>
      <c r="E310" s="45"/>
      <c r="F310" s="80"/>
    </row>
    <row r="311" spans="1:6" ht="16.2" x14ac:dyDescent="0.3">
      <c r="A311" s="27"/>
      <c r="B311" s="104" t="s">
        <v>76</v>
      </c>
      <c r="C311" s="20" t="s">
        <v>8</v>
      </c>
      <c r="D311" s="28">
        <v>150</v>
      </c>
      <c r="E311" s="45"/>
      <c r="F311" s="80">
        <f>E311*D311</f>
        <v>0</v>
      </c>
    </row>
    <row r="312" spans="1:6" ht="16.2" x14ac:dyDescent="0.3">
      <c r="A312" s="10" t="s">
        <v>4</v>
      </c>
      <c r="B312" s="19" t="s">
        <v>179</v>
      </c>
      <c r="C312" s="20"/>
      <c r="D312" s="21"/>
      <c r="E312" s="45"/>
      <c r="F312" s="80"/>
    </row>
    <row r="313" spans="1:6" ht="16.2" x14ac:dyDescent="0.3">
      <c r="A313" s="27"/>
      <c r="B313" s="104" t="s">
        <v>106</v>
      </c>
      <c r="C313" s="20" t="s">
        <v>8</v>
      </c>
      <c r="D313" s="28">
        <v>16</v>
      </c>
      <c r="E313" s="45"/>
      <c r="F313" s="80">
        <f>E313*D313</f>
        <v>0</v>
      </c>
    </row>
    <row r="314" spans="1:6" ht="16.2" x14ac:dyDescent="0.3">
      <c r="A314" s="10" t="s">
        <v>5</v>
      </c>
      <c r="B314" s="104" t="s">
        <v>180</v>
      </c>
      <c r="C314" s="20"/>
      <c r="D314" s="21"/>
      <c r="E314" s="45"/>
      <c r="F314" s="80"/>
    </row>
    <row r="315" spans="1:6" ht="16.2" x14ac:dyDescent="0.3">
      <c r="A315" s="27"/>
      <c r="B315" s="104" t="s">
        <v>106</v>
      </c>
      <c r="C315" s="20" t="s">
        <v>8</v>
      </c>
      <c r="D315" s="28">
        <v>150</v>
      </c>
      <c r="E315" s="45"/>
      <c r="F315" s="80">
        <f>E315*D315</f>
        <v>0</v>
      </c>
    </row>
    <row r="316" spans="1:6" ht="16.2" x14ac:dyDescent="0.3">
      <c r="A316" s="10" t="s">
        <v>6</v>
      </c>
      <c r="B316" s="104" t="s">
        <v>181</v>
      </c>
      <c r="C316" s="20"/>
      <c r="D316" s="21"/>
      <c r="E316" s="45"/>
      <c r="F316" s="80"/>
    </row>
    <row r="317" spans="1:6" ht="16.2" x14ac:dyDescent="0.3">
      <c r="A317" s="27"/>
      <c r="B317" s="104" t="s">
        <v>106</v>
      </c>
      <c r="C317" s="20" t="s">
        <v>8</v>
      </c>
      <c r="D317" s="28">
        <v>150</v>
      </c>
      <c r="E317" s="45"/>
      <c r="F317" s="80">
        <f>E317*D317</f>
        <v>0</v>
      </c>
    </row>
    <row r="318" spans="1:6" ht="17.399999999999999" x14ac:dyDescent="0.25">
      <c r="A318" s="81"/>
      <c r="B318" s="81"/>
      <c r="C318" s="49"/>
      <c r="D318" s="81"/>
      <c r="E318" s="45"/>
      <c r="F318" s="75"/>
    </row>
    <row r="319" spans="1:6" ht="16.2" x14ac:dyDescent="0.3">
      <c r="A319" s="22">
        <v>57</v>
      </c>
      <c r="B319" s="18" t="s">
        <v>182</v>
      </c>
      <c r="C319" s="79"/>
      <c r="D319" s="13"/>
      <c r="E319" s="45"/>
      <c r="F319" s="80"/>
    </row>
    <row r="320" spans="1:6" ht="16.2" x14ac:dyDescent="0.3">
      <c r="A320" s="27"/>
      <c r="B320" s="104" t="s">
        <v>76</v>
      </c>
      <c r="C320" s="20" t="s">
        <v>8</v>
      </c>
      <c r="D320" s="28">
        <v>16</v>
      </c>
      <c r="E320" s="45"/>
      <c r="F320" s="80">
        <f>E320*D320</f>
        <v>0</v>
      </c>
    </row>
    <row r="321" spans="1:6" ht="17.399999999999999" x14ac:dyDescent="0.25">
      <c r="A321" s="82"/>
      <c r="B321" s="82"/>
      <c r="C321" s="83"/>
      <c r="D321" s="82"/>
      <c r="E321" s="84"/>
      <c r="F321" s="85"/>
    </row>
    <row r="322" spans="1:6" ht="16.2" x14ac:dyDescent="0.3">
      <c r="A322" s="22">
        <v>58</v>
      </c>
      <c r="B322" s="103" t="s">
        <v>183</v>
      </c>
      <c r="C322" s="79"/>
      <c r="D322" s="13"/>
      <c r="E322" s="45"/>
      <c r="F322" s="80"/>
    </row>
    <row r="323" spans="1:6" ht="15.6" x14ac:dyDescent="0.3">
      <c r="A323" s="10" t="s">
        <v>2</v>
      </c>
      <c r="B323" s="19" t="s">
        <v>154</v>
      </c>
      <c r="C323" s="20"/>
      <c r="D323" s="21"/>
      <c r="E323" s="45"/>
      <c r="F323" s="80"/>
    </row>
    <row r="324" spans="1:6" ht="16.2" x14ac:dyDescent="0.3">
      <c r="A324" s="27"/>
      <c r="B324" s="104" t="s">
        <v>67</v>
      </c>
      <c r="C324" s="20" t="s">
        <v>52</v>
      </c>
      <c r="D324" s="28">
        <v>4260</v>
      </c>
      <c r="E324" s="45"/>
      <c r="F324" s="80">
        <f>E324*D324</f>
        <v>0</v>
      </c>
    </row>
    <row r="325" spans="1:6" ht="15.6" x14ac:dyDescent="0.3">
      <c r="A325" s="10" t="s">
        <v>4</v>
      </c>
      <c r="B325" s="19" t="s">
        <v>155</v>
      </c>
      <c r="C325" s="20"/>
      <c r="D325" s="21"/>
      <c r="E325" s="45"/>
      <c r="F325" s="80"/>
    </row>
    <row r="326" spans="1:6" ht="16.2" x14ac:dyDescent="0.3">
      <c r="A326" s="27"/>
      <c r="B326" s="104" t="s">
        <v>67</v>
      </c>
      <c r="C326" s="20" t="s">
        <v>52</v>
      </c>
      <c r="D326" s="28">
        <v>245</v>
      </c>
      <c r="E326" s="45"/>
      <c r="F326" s="80">
        <f>E326*D326</f>
        <v>0</v>
      </c>
    </row>
    <row r="327" spans="1:6" ht="15.6" x14ac:dyDescent="0.3">
      <c r="A327" s="10" t="s">
        <v>5</v>
      </c>
      <c r="B327" s="19" t="s">
        <v>156</v>
      </c>
      <c r="C327" s="20"/>
      <c r="D327" s="21"/>
      <c r="E327" s="45"/>
      <c r="F327" s="80"/>
    </row>
    <row r="328" spans="1:6" ht="16.2" x14ac:dyDescent="0.3">
      <c r="A328" s="27"/>
      <c r="B328" s="104" t="s">
        <v>67</v>
      </c>
      <c r="C328" s="20" t="s">
        <v>52</v>
      </c>
      <c r="D328" s="28">
        <v>250</v>
      </c>
      <c r="E328" s="45"/>
      <c r="F328" s="80">
        <f>E328*D328</f>
        <v>0</v>
      </c>
    </row>
    <row r="329" spans="1:6" ht="15.6" x14ac:dyDescent="0.3">
      <c r="A329" s="10" t="s">
        <v>6</v>
      </c>
      <c r="B329" s="19" t="s">
        <v>157</v>
      </c>
      <c r="C329" s="20"/>
      <c r="D329" s="21"/>
      <c r="E329" s="45"/>
      <c r="F329" s="80"/>
    </row>
    <row r="330" spans="1:6" ht="16.2" x14ac:dyDescent="0.3">
      <c r="A330" s="27"/>
      <c r="B330" s="104" t="s">
        <v>67</v>
      </c>
      <c r="C330" s="20" t="s">
        <v>52</v>
      </c>
      <c r="D330" s="28">
        <v>445</v>
      </c>
      <c r="E330" s="45"/>
      <c r="F330" s="80">
        <f>E330*D330</f>
        <v>0</v>
      </c>
    </row>
    <row r="331" spans="1:6" ht="15.6" x14ac:dyDescent="0.3">
      <c r="A331" s="10" t="s">
        <v>15</v>
      </c>
      <c r="B331" s="19" t="s">
        <v>158</v>
      </c>
      <c r="C331" s="20"/>
      <c r="D331" s="21"/>
      <c r="E331" s="45"/>
      <c r="F331" s="80"/>
    </row>
    <row r="332" spans="1:6" ht="16.2" x14ac:dyDescent="0.3">
      <c r="A332" s="27"/>
      <c r="B332" s="104" t="s">
        <v>67</v>
      </c>
      <c r="C332" s="20" t="s">
        <v>52</v>
      </c>
      <c r="D332" s="28">
        <v>100</v>
      </c>
      <c r="E332" s="45"/>
      <c r="F332" s="80">
        <f>E332*D332</f>
        <v>0</v>
      </c>
    </row>
    <row r="333" spans="1:6" ht="15.6" x14ac:dyDescent="0.3">
      <c r="A333" s="10" t="s">
        <v>17</v>
      </c>
      <c r="B333" s="19" t="s">
        <v>159</v>
      </c>
      <c r="C333" s="20"/>
      <c r="D333" s="21"/>
      <c r="E333" s="45"/>
      <c r="F333" s="80"/>
    </row>
    <row r="334" spans="1:6" ht="16.2" x14ac:dyDescent="0.3">
      <c r="A334" s="27"/>
      <c r="B334" s="104" t="s">
        <v>67</v>
      </c>
      <c r="C334" s="20" t="s">
        <v>52</v>
      </c>
      <c r="D334" s="28">
        <v>90</v>
      </c>
      <c r="E334" s="45"/>
      <c r="F334" s="80">
        <f>E334*D334</f>
        <v>0</v>
      </c>
    </row>
    <row r="335" spans="1:6" ht="15.6" x14ac:dyDescent="0.3">
      <c r="A335" s="10" t="s">
        <v>19</v>
      </c>
      <c r="B335" s="19" t="s">
        <v>160</v>
      </c>
      <c r="C335" s="20"/>
      <c r="D335" s="21"/>
      <c r="E335" s="45"/>
      <c r="F335" s="80"/>
    </row>
    <row r="336" spans="1:6" ht="16.2" x14ac:dyDescent="0.3">
      <c r="A336" s="27"/>
      <c r="B336" s="104" t="s">
        <v>67</v>
      </c>
      <c r="C336" s="20" t="s">
        <v>52</v>
      </c>
      <c r="D336" s="28">
        <v>75</v>
      </c>
      <c r="E336" s="45"/>
      <c r="F336" s="80">
        <f>E336*D336</f>
        <v>0</v>
      </c>
    </row>
    <row r="337" spans="1:6" ht="15.6" x14ac:dyDescent="0.3">
      <c r="A337" s="10" t="s">
        <v>21</v>
      </c>
      <c r="B337" s="19" t="s">
        <v>161</v>
      </c>
      <c r="C337" s="20"/>
      <c r="D337" s="21"/>
      <c r="E337" s="45"/>
      <c r="F337" s="80"/>
    </row>
    <row r="338" spans="1:6" ht="16.2" x14ac:dyDescent="0.3">
      <c r="A338" s="27"/>
      <c r="B338" s="104" t="s">
        <v>67</v>
      </c>
      <c r="C338" s="20" t="s">
        <v>52</v>
      </c>
      <c r="D338" s="28">
        <v>25</v>
      </c>
      <c r="E338" s="45"/>
      <c r="F338" s="80">
        <f>E338*D338</f>
        <v>0</v>
      </c>
    </row>
    <row r="339" spans="1:6" ht="15.6" x14ac:dyDescent="0.3">
      <c r="A339" s="10" t="s">
        <v>31</v>
      </c>
      <c r="B339" s="19" t="s">
        <v>162</v>
      </c>
      <c r="C339" s="20"/>
      <c r="D339" s="21"/>
      <c r="E339" s="45"/>
      <c r="F339" s="80"/>
    </row>
    <row r="340" spans="1:6" ht="16.2" x14ac:dyDescent="0.3">
      <c r="A340" s="27"/>
      <c r="B340" s="104" t="s">
        <v>67</v>
      </c>
      <c r="C340" s="20" t="s">
        <v>52</v>
      </c>
      <c r="D340" s="28">
        <v>40</v>
      </c>
      <c r="E340" s="45"/>
      <c r="F340" s="80">
        <f>E340*D340</f>
        <v>0</v>
      </c>
    </row>
    <row r="341" spans="1:6" ht="15.6" x14ac:dyDescent="0.3">
      <c r="A341" s="10" t="s">
        <v>33</v>
      </c>
      <c r="B341" s="19" t="s">
        <v>163</v>
      </c>
      <c r="C341" s="20"/>
      <c r="D341" s="21"/>
      <c r="E341" s="45"/>
      <c r="F341" s="80"/>
    </row>
    <row r="342" spans="1:6" ht="16.2" x14ac:dyDescent="0.3">
      <c r="A342" s="27"/>
      <c r="B342" s="104" t="s">
        <v>67</v>
      </c>
      <c r="C342" s="20" t="s">
        <v>52</v>
      </c>
      <c r="D342" s="28">
        <v>210</v>
      </c>
      <c r="E342" s="45"/>
      <c r="F342" s="80">
        <f>E342*D342</f>
        <v>0</v>
      </c>
    </row>
    <row r="343" spans="1:6" ht="15.6" x14ac:dyDescent="0.3">
      <c r="A343" s="10" t="s">
        <v>35</v>
      </c>
      <c r="B343" s="19" t="s">
        <v>164</v>
      </c>
      <c r="C343" s="20"/>
      <c r="D343" s="21"/>
      <c r="E343" s="45"/>
      <c r="F343" s="80"/>
    </row>
    <row r="344" spans="1:6" ht="16.2" x14ac:dyDescent="0.3">
      <c r="A344" s="27"/>
      <c r="B344" s="104" t="s">
        <v>67</v>
      </c>
      <c r="C344" s="20" t="s">
        <v>52</v>
      </c>
      <c r="D344" s="28">
        <v>75</v>
      </c>
      <c r="E344" s="45"/>
      <c r="F344" s="80">
        <f>E344*D344</f>
        <v>0</v>
      </c>
    </row>
    <row r="345" spans="1:6" ht="17.399999999999999" x14ac:dyDescent="0.25">
      <c r="A345" s="81"/>
      <c r="B345" s="81"/>
      <c r="C345" s="49"/>
      <c r="D345" s="81"/>
      <c r="E345" s="45"/>
      <c r="F345" s="75"/>
    </row>
    <row r="346" spans="1:6" ht="16.2" x14ac:dyDescent="0.3">
      <c r="A346" s="22">
        <v>59</v>
      </c>
      <c r="B346" s="103" t="s">
        <v>175</v>
      </c>
      <c r="C346" s="79"/>
      <c r="D346" s="13"/>
      <c r="E346" s="45"/>
      <c r="F346" s="80"/>
    </row>
    <row r="347" spans="1:6" ht="16.2" x14ac:dyDescent="0.3">
      <c r="A347" s="10" t="s">
        <v>2</v>
      </c>
      <c r="B347" s="19" t="s">
        <v>184</v>
      </c>
      <c r="C347" s="20"/>
      <c r="D347" s="21"/>
      <c r="E347" s="45"/>
      <c r="F347" s="80"/>
    </row>
    <row r="348" spans="1:6" ht="16.2" x14ac:dyDescent="0.3">
      <c r="A348" s="27"/>
      <c r="B348" s="104" t="s">
        <v>76</v>
      </c>
      <c r="C348" s="20" t="s">
        <v>8</v>
      </c>
      <c r="D348" s="28">
        <v>130</v>
      </c>
      <c r="E348" s="45"/>
      <c r="F348" s="80">
        <f>E348*D348</f>
        <v>0</v>
      </c>
    </row>
    <row r="349" spans="1:6" ht="16.2" x14ac:dyDescent="0.3">
      <c r="A349" s="10" t="s">
        <v>4</v>
      </c>
      <c r="B349" s="19" t="s">
        <v>185</v>
      </c>
      <c r="C349" s="20"/>
      <c r="D349" s="21"/>
      <c r="E349" s="45"/>
      <c r="F349" s="80"/>
    </row>
    <row r="350" spans="1:6" ht="16.2" x14ac:dyDescent="0.3">
      <c r="A350" s="27"/>
      <c r="B350" s="104" t="s">
        <v>106</v>
      </c>
      <c r="C350" s="20" t="s">
        <v>8</v>
      </c>
      <c r="D350" s="28">
        <v>10</v>
      </c>
      <c r="E350" s="45"/>
      <c r="F350" s="80">
        <f>E350*D350</f>
        <v>0</v>
      </c>
    </row>
    <row r="351" spans="1:6" ht="16.2" x14ac:dyDescent="0.3">
      <c r="A351" s="10" t="s">
        <v>5</v>
      </c>
      <c r="B351" s="19" t="s">
        <v>186</v>
      </c>
      <c r="C351" s="20"/>
      <c r="D351" s="21"/>
      <c r="E351" s="45"/>
      <c r="F351" s="80"/>
    </row>
    <row r="352" spans="1:6" ht="16.2" x14ac:dyDescent="0.3">
      <c r="A352" s="27"/>
      <c r="B352" s="104" t="s">
        <v>106</v>
      </c>
      <c r="C352" s="20" t="s">
        <v>8</v>
      </c>
      <c r="D352" s="28">
        <v>10</v>
      </c>
      <c r="E352" s="45"/>
      <c r="F352" s="80">
        <f>E352*D352</f>
        <v>0</v>
      </c>
    </row>
    <row r="353" spans="1:6" ht="17.399999999999999" x14ac:dyDescent="0.25">
      <c r="A353" s="81"/>
      <c r="B353" s="81"/>
      <c r="C353" s="49"/>
      <c r="D353" s="81"/>
      <c r="E353" s="45"/>
      <c r="F353" s="75"/>
    </row>
    <row r="354" spans="1:6" ht="16.2" x14ac:dyDescent="0.3">
      <c r="A354" s="22">
        <v>60</v>
      </c>
      <c r="B354" s="103" t="s">
        <v>187</v>
      </c>
      <c r="C354" s="79"/>
      <c r="D354" s="13"/>
      <c r="E354" s="45"/>
      <c r="F354" s="80"/>
    </row>
    <row r="355" spans="1:6" ht="15.6" x14ac:dyDescent="0.3">
      <c r="A355" s="27"/>
      <c r="B355" s="19" t="s">
        <v>63</v>
      </c>
      <c r="C355" s="20" t="s">
        <v>1</v>
      </c>
      <c r="D355" s="28">
        <v>16</v>
      </c>
      <c r="E355" s="45"/>
      <c r="F355" s="80">
        <f>E355*D355</f>
        <v>0</v>
      </c>
    </row>
    <row r="356" spans="1:6" ht="17.399999999999999" x14ac:dyDescent="0.25">
      <c r="A356" s="81"/>
      <c r="B356" s="81"/>
      <c r="C356" s="49"/>
      <c r="D356" s="81"/>
      <c r="E356" s="45"/>
      <c r="F356" s="75"/>
    </row>
    <row r="357" spans="1:6" ht="16.2" x14ac:dyDescent="0.3">
      <c r="A357" s="22">
        <v>61</v>
      </c>
      <c r="B357" s="103" t="s">
        <v>129</v>
      </c>
      <c r="C357" s="10"/>
      <c r="D357" s="13"/>
      <c r="E357" s="45"/>
      <c r="F357" s="80"/>
    </row>
    <row r="358" spans="1:6" ht="15.6" x14ac:dyDescent="0.3">
      <c r="A358" s="27"/>
      <c r="B358" s="19" t="s">
        <v>63</v>
      </c>
      <c r="C358" s="20" t="s">
        <v>1</v>
      </c>
      <c r="D358" s="28">
        <v>1</v>
      </c>
      <c r="E358" s="45"/>
      <c r="F358" s="80">
        <f>E358*D358</f>
        <v>0</v>
      </c>
    </row>
    <row r="359" spans="1:6" ht="17.399999999999999" x14ac:dyDescent="0.25">
      <c r="A359" s="81"/>
      <c r="B359" s="81"/>
      <c r="C359" s="49"/>
      <c r="D359" s="81"/>
      <c r="E359" s="45"/>
      <c r="F359" s="75"/>
    </row>
    <row r="360" spans="1:6" ht="31.2" x14ac:dyDescent="0.3">
      <c r="A360" s="22">
        <v>62</v>
      </c>
      <c r="B360" s="109" t="s">
        <v>188</v>
      </c>
      <c r="C360" s="79"/>
      <c r="D360" s="13"/>
      <c r="E360" s="45"/>
      <c r="F360" s="80"/>
    </row>
    <row r="361" spans="1:6" ht="15.6" x14ac:dyDescent="0.3">
      <c r="A361" s="27"/>
      <c r="B361" s="19" t="s">
        <v>63</v>
      </c>
      <c r="C361" s="20" t="s">
        <v>1</v>
      </c>
      <c r="D361" s="28">
        <v>1</v>
      </c>
      <c r="E361" s="45"/>
      <c r="F361" s="80">
        <f>E361*D361</f>
        <v>0</v>
      </c>
    </row>
    <row r="362" spans="1:6" ht="18" thickBot="1" x14ac:dyDescent="0.3">
      <c r="A362" s="81"/>
      <c r="B362" s="81"/>
      <c r="C362" s="49"/>
      <c r="D362" s="81"/>
      <c r="E362" s="86"/>
      <c r="F362" s="75"/>
    </row>
    <row r="363" spans="1:6" ht="18" thickBot="1" x14ac:dyDescent="0.3">
      <c r="A363" s="98" t="s">
        <v>189</v>
      </c>
      <c r="B363" s="99"/>
      <c r="C363" s="99"/>
      <c r="D363" s="99"/>
      <c r="E363" s="100"/>
      <c r="F363" s="71">
        <f>SUM(F292:F362)</f>
        <v>0</v>
      </c>
    </row>
    <row r="364" spans="1:6" ht="18" thickBot="1" x14ac:dyDescent="0.3">
      <c r="A364" s="48"/>
      <c r="B364" s="73"/>
      <c r="C364" s="73"/>
      <c r="D364" s="73"/>
      <c r="E364" s="49"/>
      <c r="F364" s="71"/>
    </row>
    <row r="365" spans="1:6" ht="18" thickBot="1" x14ac:dyDescent="0.3">
      <c r="A365" s="98" t="s">
        <v>190</v>
      </c>
      <c r="B365" s="99"/>
      <c r="C365" s="99"/>
      <c r="D365" s="99"/>
      <c r="E365" s="100"/>
      <c r="F365" s="71">
        <f>F290+F136+F363</f>
        <v>0</v>
      </c>
    </row>
    <row r="366" spans="1:6" ht="15.6" x14ac:dyDescent="0.3">
      <c r="A366" s="87"/>
      <c r="B366" s="87"/>
      <c r="C366" s="87"/>
      <c r="D366" s="88"/>
      <c r="E366" s="89"/>
      <c r="F366" s="89"/>
    </row>
    <row r="367" spans="1:6" ht="15.6" x14ac:dyDescent="0.3">
      <c r="A367" s="87"/>
      <c r="B367" s="87"/>
      <c r="C367" s="87"/>
      <c r="D367" s="88"/>
      <c r="E367" s="89"/>
      <c r="F367" s="89"/>
    </row>
    <row r="368" spans="1:6" ht="15.6" x14ac:dyDescent="0.3">
      <c r="A368" s="87"/>
      <c r="B368" s="87"/>
      <c r="C368" s="87"/>
      <c r="D368" s="88"/>
      <c r="E368" s="89"/>
      <c r="F368" s="89"/>
    </row>
    <row r="369" spans="1:6" ht="15.6" x14ac:dyDescent="0.3">
      <c r="A369" s="87"/>
      <c r="B369" s="87"/>
      <c r="C369" s="87"/>
      <c r="D369" s="88"/>
      <c r="E369" s="89"/>
      <c r="F369" s="89"/>
    </row>
  </sheetData>
  <mergeCells count="18">
    <mergeCell ref="A34:E34"/>
    <mergeCell ref="A365:E365"/>
    <mergeCell ref="A56:E56"/>
    <mergeCell ref="A96:E96"/>
    <mergeCell ref="A112:E112"/>
    <mergeCell ref="A134:E134"/>
    <mergeCell ref="A136:E136"/>
    <mergeCell ref="A166:E166"/>
    <mergeCell ref="A228:E228"/>
    <mergeCell ref="A259:E259"/>
    <mergeCell ref="A288:E288"/>
    <mergeCell ref="A290:E290"/>
    <mergeCell ref="A363:E363"/>
    <mergeCell ref="A1:A2"/>
    <mergeCell ref="B1:B2"/>
    <mergeCell ref="C1:C2"/>
    <mergeCell ref="D1:D2"/>
    <mergeCell ref="F1:F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FLUIDE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ROLIN</dc:creator>
  <cp:lastModifiedBy>etw</cp:lastModifiedBy>
  <dcterms:created xsi:type="dcterms:W3CDTF">2016-04-27T14:11:23Z</dcterms:created>
  <dcterms:modified xsi:type="dcterms:W3CDTF">2016-05-05T02:32:40Z</dcterms:modified>
</cp:coreProperties>
</file>