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 firstSheet="10" activeTab="10"/>
  </bookViews>
  <sheets>
    <sheet name="Modelo" sheetId="21" state="hidden" r:id="rId1"/>
    <sheet name="Modelo UH" sheetId="30" state="hidden" r:id="rId2"/>
    <sheet name="1" sheetId="8" state="hidden" r:id="rId3"/>
    <sheet name="2" sheetId="11" state="hidden" r:id="rId4"/>
    <sheet name="3" sheetId="12" state="hidden" r:id="rId5"/>
    <sheet name="made" sheetId="10" state="hidden" r:id="rId6"/>
    <sheet name="made 1" sheetId="9" state="hidden" r:id="rId7"/>
    <sheet name="Sol 18" sheetId="32" state="hidden" r:id="rId8"/>
    <sheet name="Sol 19" sheetId="35" state="hidden" r:id="rId9"/>
    <sheet name="Hoja1" sheetId="38" state="hidden" r:id="rId10"/>
    <sheet name="Sol 28" sheetId="46" r:id="rId11"/>
    <sheet name=" nooo" sheetId="25" state="hidden" r:id="rId12"/>
  </sheets>
  <calcPr calcId="124519"/>
</workbook>
</file>

<file path=xl/calcChain.xml><?xml version="1.0" encoding="utf-8"?>
<calcChain xmlns="http://schemas.openxmlformats.org/spreadsheetml/2006/main">
  <c r="C50" i="10"/>
  <c r="C49"/>
  <c r="C48"/>
  <c r="C47"/>
  <c r="A12" i="8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</calcChain>
</file>

<file path=xl/sharedStrings.xml><?xml version="1.0" encoding="utf-8"?>
<sst xmlns="http://schemas.openxmlformats.org/spreadsheetml/2006/main" count="1545" uniqueCount="706">
  <si>
    <t>Entidad: ASTOC</t>
  </si>
  <si>
    <t>Organismo: ICRT</t>
  </si>
  <si>
    <t>Nombre de contacto: Igor H Carrión Carbajal</t>
  </si>
  <si>
    <t>correo: logrt@astoc.icrt.cu</t>
  </si>
  <si>
    <t>Teléfono: 52799534</t>
  </si>
  <si>
    <t>Fax:</t>
  </si>
  <si>
    <t>Forma de Pago : A Conveniar</t>
  </si>
  <si>
    <t>Página  1/1</t>
  </si>
  <si>
    <t>No.</t>
  </si>
  <si>
    <t>DESCRIPCIÓN DE LA MERCANCÍA</t>
  </si>
  <si>
    <t>UNIDAD DE MEDIDA</t>
  </si>
  <si>
    <t>CANTIDAD</t>
  </si>
  <si>
    <t>Observaciones</t>
  </si>
  <si>
    <t>U</t>
  </si>
  <si>
    <t xml:space="preserve">Entregado por : Igor H. Carrión </t>
  </si>
  <si>
    <t>Recibido Por:</t>
  </si>
  <si>
    <t>Cargo: Director General</t>
  </si>
  <si>
    <t>Cargo:</t>
  </si>
  <si>
    <t xml:space="preserve">Firma : </t>
  </si>
  <si>
    <t>Firma</t>
  </si>
  <si>
    <t>Fecha de entrega necesaria: Julio 2016</t>
  </si>
  <si>
    <t>Fecha de entrega necesaria: Junio 2016</t>
  </si>
  <si>
    <t xml:space="preserve">Solicitud No. _12_/2016:                                                                                                 </t>
  </si>
  <si>
    <t>Fecha :  11 Abril 2016</t>
  </si>
  <si>
    <t xml:space="preserve">                                                                      Solicitud de Compra de Mercancías                                                                                                                  </t>
  </si>
  <si>
    <t>ERICSSON RX 8200 (DVBS2/S2X/IP; MPEG2 HD/SD, H264 420/422 HD/SD, HEVC 420/422 HD/SD, 3G)</t>
  </si>
  <si>
    <t>MPEG2/4 HD/SD MODULAR RECEIVER (RX8200/BAS/A) :1x ASI input transport stream input, BISS, Common Interface &amp; Ericsson Director descrambling, MPEG2 &amp; MPEG4 SD 4:2:0 decoding, SD &amp; HD Video output interfaces, 2x Stereo pairs of audio decoding, Dolby Digital® decoding and pass through, Alarm relay and SCTE 35 controlled contact closures for ad-insertion signaling</t>
  </si>
  <si>
    <t>FAZ 101 0113/177</t>
  </si>
  <si>
    <t>ERICSSON</t>
  </si>
  <si>
    <t xml:space="preserve">Receptor satelital profesional </t>
  </si>
  <si>
    <t>4 I/P DVB-S/S2/S2X SAT INPUT (RX8200/HWO/DVBS2X/A)</t>
  </si>
  <si>
    <t>FAZ 101 0113/207</t>
  </si>
  <si>
    <t>Variante de receptor capaz de decodificar flujos sobre IP y de demodular transmisiones satelitales hasta DVB-Sx</t>
  </si>
  <si>
    <t>DVB-S2X 32 APSK Licence (RX8200/SWO/DVBS2X/32APSK)</t>
  </si>
  <si>
    <t>FAZ 101 0113/206</t>
  </si>
  <si>
    <t>Licencia de demodulación avanzada DVB-S2x</t>
  </si>
  <si>
    <t>FRAME SYNC LICENCE (RX8200/SWO/FSYNC)</t>
  </si>
  <si>
    <t>FAZ 101 0113/33</t>
  </si>
  <si>
    <t>Licencia de sincronización de cuadros .</t>
  </si>
  <si>
    <t>IP INPUT /OUTPUT CARD (RX8200/HWO/IP/IO/A)</t>
  </si>
  <si>
    <t>FAZ 101 0113/13</t>
  </si>
  <si>
    <t>Tarjeta para conectividad IP</t>
  </si>
  <si>
    <t>IP INPUT LICENCE (RX8200/SWO/IP/IN/A)</t>
  </si>
  <si>
    <t>FAZ 101 0113/210</t>
  </si>
  <si>
    <t>Licencia para decodificar flujo sobre IP</t>
  </si>
  <si>
    <t>IP Transport Stream Output license</t>
  </si>
  <si>
    <t>FAZ 101 
0113/189</t>
  </si>
  <si>
    <t>Licencia para salida sobre IP</t>
  </si>
  <si>
    <t>MULTI SERVICE FILTER LICENCE (RX8200/SWO/MULT/SERVFILT)</t>
  </si>
  <si>
    <t>FAZ 101 0113/47</t>
  </si>
  <si>
    <t xml:space="preserve">Licencia para seleccionar de una cantidad de servicios de entrada a otra cantidad de salida sobre IP </t>
  </si>
  <si>
    <t>MULTI-SERVICE DESCRAMBLING ALL FORMATS (RX8200/SWO/MSD/ALL)</t>
  </si>
  <si>
    <t>FAZ 101 0113/180</t>
  </si>
  <si>
    <t xml:space="preserve">Licencia para des encriptar todos los formatos en multi servicios </t>
  </si>
  <si>
    <t>LOW LATENCY DECODE LICENCE (RX8200/SWO/LDELAY)</t>
  </si>
  <si>
    <t>FAZ 101 0113/38</t>
  </si>
  <si>
    <t>Licencia para decodificación de baja demora</t>
  </si>
  <si>
    <t>HEVC 4:2:2 1080P DECODE CARD (RX8200/HWO/HEVC)</t>
  </si>
  <si>
    <t>FAZ 101 0113/218</t>
  </si>
  <si>
    <t xml:space="preserve">Tarjeta de decodificación desde MPEG-2 hasta HEVC </t>
  </si>
  <si>
    <t>MP2 MP4 HEVC 420 SD HD LICENCE (RX8200/SWO/MP24/HEVC/SDHD)</t>
  </si>
  <si>
    <t>FAZ 101 0113/220</t>
  </si>
  <si>
    <t>Licencia que permite decodificar los siguientes formatos: MPEG-2, MPEG-4, HEVC para HD y SD con estructura de muestreo 420.</t>
  </si>
  <si>
    <t>MP2 MP4 HEVC 422 SD HD LICENCE (RX8200/SWO/HEVC/422/SD/HD)</t>
  </si>
  <si>
    <t>FAZ 101 0113/221</t>
  </si>
  <si>
    <t>Licencia que permite decodificar los siguientes formatos: MPEG-2, MPEG-4, HEVC para HD y SD con estructura de muestreo 422.</t>
  </si>
  <si>
    <t>3GIG HD-SDI OUTPUT LICENCE (RX8200/SWO/HDSDI/3G)</t>
  </si>
  <si>
    <t>FAZ 101 0113/34</t>
  </si>
  <si>
    <t>Licencia para salida 3G. (1080p)</t>
  </si>
  <si>
    <t>HIGH QUALITY FORMAT CONVERSION (RX8200/HWO/HQCONV/A)</t>
  </si>
  <si>
    <t>FAZ 101 0113/188</t>
  </si>
  <si>
    <t>Opción de conversión de formato de alta calidad</t>
  </si>
  <si>
    <t>AAC DECODE LICENCE (RX8200/SWO/AAC)</t>
  </si>
  <si>
    <t>FAZ 101 0113/21</t>
  </si>
  <si>
    <t>Licencia que adiciona capacidad para decodificar audio en AAC</t>
  </si>
  <si>
    <t>4X EXTENDED AUDIO CHANNEL DECODE LICENCE (RX8200/SWO/4AUD/A)</t>
  </si>
  <si>
    <t>FAZ 101 0113/216</t>
  </si>
  <si>
    <t xml:space="preserve">Licencia para decodificar 4 canales de audio simultaneamente </t>
  </si>
  <si>
    <t>BALANCED AUDIO OPTION (RX8200/HWO/BAL/AUD)</t>
  </si>
  <si>
    <t>FAZ 101 0113/3</t>
  </si>
  <si>
    <t>Opción de salida de audio balanceada</t>
  </si>
  <si>
    <t>XLR TERMINAL BREAKOUT CABLE (RX8XXX/CABLE/XLR)</t>
  </si>
  <si>
    <t>FAZ 101 0108/24</t>
  </si>
  <si>
    <t>Cable para salida de audio con conectores tipo XLR</t>
  </si>
  <si>
    <t>MAINS CORD USA</t>
  </si>
  <si>
    <t>Cable de alimentación eléctrica usado en USA, mismo para Cuba con conector NEMA 5-15P</t>
  </si>
  <si>
    <t>Training and commissioning in our facilities. Time must be proposed by the supplier.</t>
  </si>
  <si>
    <t>Puesta en marcha y entrenamiento básico. El tiempo debe ser propuesto por el proveedor.</t>
  </si>
  <si>
    <t>MODELO</t>
  </si>
  <si>
    <t>MARCA</t>
  </si>
  <si>
    <t>Fecha : 11 Abril 2016</t>
  </si>
  <si>
    <t xml:space="preserve">APOYO A  CLIMATIZACIÓN Y CANAL HABANA, FOCSA, MESA REDONDA </t>
  </si>
  <si>
    <t>Juego de Manifol para freon 410 A</t>
  </si>
  <si>
    <t xml:space="preserve">Bomba de Vacio  para Clima </t>
  </si>
  <si>
    <t>Bomba de Trasiego</t>
  </si>
  <si>
    <t>UNIDAD CONDENSADORA . POTENCIA FRIGORÍFICA NOMINAL: 25 TON.410 A, COMPUESTO  x 2 UNIDADES EXTERIORES  de 12,5 Y 1 UNIDAD INTERIOR DE  25 TON, CON KIT DE MONTAJE PARA 30 MTRS</t>
  </si>
  <si>
    <t xml:space="preserve">UNIDAD CONDENSADORA, Y EVAPORADOR . POTENCIA FRIGORÍFICA NOMINAL: 10 TON.410 A, CON KIT DE MONTAJE DE 25 MTRS </t>
  </si>
  <si>
    <t xml:space="preserve">                                                                      Solicitud de Compra de Mercancías                                                                             </t>
  </si>
  <si>
    <t>ESTUDIO  11 Mesa Redonda</t>
  </si>
  <si>
    <t>GRUPO CLIMA</t>
  </si>
  <si>
    <t xml:space="preserve">CAMERINO , CABINA DEL 19 Y ESTUDIO 17, FOCSA, RADIO COCO, NUEVITAS </t>
  </si>
  <si>
    <t>ESTUDIO DE CLIMA PARA ESTUDIO RECORTADOR DE 51</t>
  </si>
  <si>
    <t>1.1</t>
  </si>
  <si>
    <t>1.2</t>
  </si>
  <si>
    <t>1.3</t>
  </si>
  <si>
    <t>1.4</t>
  </si>
  <si>
    <t>1.5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</si>
  <si>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</si>
  <si>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</si>
  <si>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</si>
  <si>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</si>
  <si>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</si>
  <si>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</si>
  <si>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</si>
  <si>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</si>
  <si>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</si>
  <si>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</si>
  <si>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</si>
  <si>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</si>
  <si>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</si>
  <si>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</si>
  <si>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</si>
  <si>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</si>
  <si>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</si>
  <si>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</si>
  <si>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</si>
  <si>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</si>
  <si>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</si>
  <si>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</si>
  <si>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</si>
  <si>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</si>
  <si>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</si>
  <si>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3.0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</si>
  <si>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</si>
  <si>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</si>
  <si>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</si>
  <si>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</si>
  <si>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</si>
  <si>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</si>
  <si>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</si>
  <si>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</si>
  <si>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</si>
  <si>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</si>
  <si>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</si>
  <si>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</si>
  <si>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</si>
  <si>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</si>
  <si>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</si>
  <si>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</si>
  <si>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</si>
  <si>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</si>
  <si>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</si>
  <si>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</si>
  <si>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</si>
  <si>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UNIDAD CONDENSADORA, CONDENSACIÓN POR AIRE Y VENTILADORES AXIALES, SÓLO FRÍO. POTENCIA FRIGORÍFICA NOMINAL: 10 TON. REFRIGERANTE R- 407C. DUNHAM BUSH MODELO 6ACCS 145 P. CARACTERÍSTICAS ELÉCTRICAS 208V/3F/60HZ. INCLUYE TRATAMIENTO ANTICORROSIVO A LAS ALET</t>
  </si>
  <si>
    <t xml:space="preserve">UNIDAD MANEJADORA DE AIRE TIPO HORIZONTAL MODULAR, 2200 CFM MAX. </t>
  </si>
  <si>
    <t>A.A. MOD. KF-32GW CAPACIDAD 12000 BTU MODELO RBS-12000. MODELO PARED. CAPACIDAD DE REFRIGERACION: 12000BTU.DIMENSIONES NETAS DE LA UNIDAD EXTERIOR. 290X800X183MM. PESO NETO DE LA UNIDAD EXTERIOR: 35KG. DIMENSIONES NETAS DE LA UNIDAD INTERIOR: 500X830X310M</t>
  </si>
  <si>
    <t>A.A. MOD. KC-25YA VENTANA 9000 BTU. MODELO VENTANA. CAPACIDAD DE REFRIGERACION: 9000BTU. AREA DE APLICACION:12-16 M2. DIMENSIONES NETAS DE LA UNIDAD EXTERIOR:450X550X345MM.PESO NETO POR UNIDAD: 30KG. INCLUYE MANDO A DISTANCIA. TENSION:220V, Nº DE FASES: I</t>
  </si>
  <si>
    <t>VENTILADOR HELICOIDAL TIPO MURAL SODECA HC-25-4T/H-A-E. ASPIRANTE 1300M3/H (60HZ). 220V/3F/60HZ. HELICE EN POLIAMIDA 6 REFORZADO CON FIBRA DE VIDRIO.MOTOR IP55. INCLUYE REJILLA DE PROTECCION. ACABADO ANTICORROSIVO EN RESINA DE POLIESTER Y ESTACION DE BOT</t>
  </si>
  <si>
    <t>MONTAJE EQUIPAMIENTO</t>
  </si>
  <si>
    <t>TUBO DE COBRE 1 5/8" TIRAS 5 MTS ESPESOR 1,25MM</t>
  </si>
  <si>
    <t>TUBO DE COBRE 3/4" TIRAS 5 MTS ESPESOR 1,00MM</t>
  </si>
  <si>
    <t>MANGUITO UNION COBRE HEMBRA 1 5/8"</t>
  </si>
  <si>
    <t>MANGUITO UNION COBRE HEMBRA 3/4"</t>
  </si>
  <si>
    <t>CODO COBRE 90º H-H MOD.9607 - 1 5/8"</t>
  </si>
  <si>
    <t>CODO COBRE 90º H-H MOD 9607 3/4"</t>
  </si>
  <si>
    <t>SIFON COBRE MEDIDA 1 5/8" MOD.9698</t>
  </si>
  <si>
    <t>REDUCCION COBRE H-H 1 5/8"X 1 3/8" MOD. 9600-R</t>
  </si>
  <si>
    <t>REDUCCION COBRE H-H 3/4"X 5/8" MOD. 9600-R</t>
  </si>
  <si>
    <t>FILTRO SECADOR ANTIACIDO CASTEL 4341/6S</t>
  </si>
  <si>
    <t>AISLAMIENTO AF/ARMAFLEX AF-5-42 COQUILLAS DE 2 M TUBO COBRE 1 5/8" TUBO HIERRO 1 1/4" ESPESOR PARED: 27 MM DIAM. EXTERIOR TUBO: 42 MM</t>
  </si>
  <si>
    <t>CINTA AUTOADHES AF/ARMAFLEX 30MX50MMX3MM</t>
  </si>
  <si>
    <t>ADHESIVO AF/ARMAFLEX BOTE 1/4 LITRO</t>
  </si>
  <si>
    <t>PINTURA ARMAFINISH AZUL (BOTE 1 KG) 14 A 15 M2/KG</t>
  </si>
  <si>
    <t>VARILLA ROSCADA ZINCADA M10 L=1 METRO</t>
  </si>
  <si>
    <t>TUERCA ZINCADA DIN 934 M10</t>
  </si>
  <si>
    <t>ARANDELA PLANA ZINCADA DIN 125 M10</t>
  </si>
  <si>
    <t>PERFIL DE ACERO LAMINADO EN CALIENTE SIN TRATAMIENTO - UPN 80 CALIDAD A36</t>
  </si>
  <si>
    <t>VARILLA SOLDAR DEGUSSA AG-5P 0,5 KG DIAMETRO 2MM COMPOSICION: 5% PLATA + 89% COBRE + 6% FOSFORO (SIN CADMIO) EMPLEO: COBRE/COBRE SIN DECAPANTE COBRE/LATON CON DECAPANTE</t>
  </si>
  <si>
    <t>DECAPANTE EN POLVO PARA SOLDADURA (BOTE 250G)</t>
  </si>
  <si>
    <t>ANCLAJE MACHO CARGAS ALTAS M10X70</t>
  </si>
  <si>
    <t>SOPORTE AISLADO PARA TUBERIAS ARMAFINIX AF CON ABRAZADERAS COMBI PACKS. MOD FX-6-42/45</t>
  </si>
  <si>
    <t>ELECTRODO RUTILO OK 46.00 3,25X350 189. PAQUETE DE 189 UDS (APROX. 5 KGS)</t>
  </si>
  <si>
    <t>PLANCHUELA ACERO ST35 ESP 4 MM 6000X25</t>
  </si>
  <si>
    <t>DIFUSION Y CONDUCCIÓN DE AIRE</t>
  </si>
  <si>
    <t>DIFUSOR CIRCULAR KOOLAIR MODELO 43SF + 49 MM + PM ANODIZADO NATURAL MATE DE 400 MM</t>
  </si>
  <si>
    <t>REJILLA RETICULA DE RETORNO KOOLAIR MODELO 22-5-O CONMM (MARCO Y COMPUERTA DE REGULACION)  1000X1000 MM. ANODIZADO NATURAL MATE</t>
  </si>
  <si>
    <t>REJILLA DE TOMA O EXPULSION DE AIRE EXTERIOR KOOLAIR 25-H, BLANCO, 1000X600MM</t>
  </si>
  <si>
    <t>SILENCIADOR PARA CONDUCTO. DIMNS. 900X600X1200. COPROVEN BAFLE 200MM, PASO 100MM TIPO 23</t>
  </si>
  <si>
    <t>JUNTA FLEX 70/100/70. CAJA 25 M / ANCHA</t>
  </si>
  <si>
    <t>PLACA DE PANEL POLISOCIANURATO 3,6 M2 LARGO 3000 ANCHO 1200. ESPESOR 20MM</t>
  </si>
  <si>
    <t>PERFIL UNION CONDUCTOS FT - 01 PERFIL UNION DE CONDUCTOS. MARCA: PER-CLIMA. MODELO: FT-01 (U.M.V. 32 MTS)</t>
  </si>
  <si>
    <t>PERFIL BAYONETA DE UNION FT- 03 PERFIL BAYONETA DE UNION. MARCA: PER- CLIMA. MODELO: FT- 03. ( U.M.V. 32 MTS )</t>
  </si>
  <si>
    <t>ANGULO TAPAJUNTAS FT- 05 ANGULO TAPAJUNTAS. MARCA: PER-CLIMA. MODELO FT- 05</t>
  </si>
  <si>
    <t>PERFIL DE ALUMINIO EXTRUSIONADO EN FORMA DE H MINUSCULA Y DE 2 MTS DE LONGUITUD. ESPESOR APROX. 1,1MM</t>
  </si>
  <si>
    <t>BURLETE AUTOADHESIVO DE 15 X 4 BURLETE AUTOADHESIVO DE 15 X 4MM X 100M. MARCA PER- CLIMA ROLLO DE 100 MTS</t>
  </si>
  <si>
    <t>COLA PARA CONDUCTO PEGAPIR BOTE 5KG</t>
  </si>
  <si>
    <t>SILICONA SANITARIA BLANCA</t>
  </si>
  <si>
    <t>CINTA ALUMINIO 50 M X75 MM 30 MICRAS ALUMINIO PURO 30 MICRAS CON ADHESIVO ESPECIAL</t>
  </si>
  <si>
    <t>MANGUITO CON PESTAÑA PARA ACOPLAMIENTO DE CONDUCTOS PER-CLIMA CON CONDUCTOS FLEXIBLES, DIAMETRO 400</t>
  </si>
  <si>
    <t>CHAPA DE ACERO GALVA. 1000X2000 MM, 0,6 MM ESPESOR.</t>
  </si>
  <si>
    <t>PERFIL U PARA COLGAR CONDUCTOS 2X1,5 PERFILU21,5</t>
  </si>
  <si>
    <t>VARILLA ROSCADA ZINCADA M4 L=1MTS</t>
  </si>
  <si>
    <t>TUERCA ZINCADA DIN 934 M4</t>
  </si>
  <si>
    <t>ARANDELA PLANA M4 ZINC</t>
  </si>
  <si>
    <t>M</t>
  </si>
  <si>
    <t>ROL</t>
  </si>
  <si>
    <t>BOT</t>
  </si>
  <si>
    <t>BOLSA</t>
  </si>
  <si>
    <t>CJA</t>
  </si>
  <si>
    <t>PAN</t>
  </si>
  <si>
    <t xml:space="preserve">REFRIGERANTE: R407C
VOLTAJE: 208V/3F/60HZ
</t>
  </si>
  <si>
    <t>FLUJO DE AIRE: 3211M3/H (1890 CFM)
TEMPERATURA DE ENTRADA DE AIRE BS/BW(ºC): 26,5/20,8 y SALIDA  BS/WB(ºC): 7,9/7,8
POT. FRIGORIFICA TOTAL: 38,5KW SENSIBLE: 20,6KW
PRESION DISPONIBLE:  15 MM C.A.
1. SECCION DE MEZCLA
POSICION ENTRADAS DE AIRE: TOP &amp; BACK
DAMPERS CON ALETAS DE REGULACION MANUAL EN AMBAS ENTRADAS
PUERTA DE ACCESO DERECHA
2. SECCION DE INTERCAMBIO DE CALOR Y PREFILTRO
BATERIA DE INTERCAMBIO DE CALOR DE EXPANSIÓN DIRECTA DE 8 FILAS Y 8 ALETAS/PULGADA
REFRIGERANTE: R407C
VALVULA DE EXPANSION TERMOSTÁTICA
BANDEJA DE DRENAJE EN ACERO INOXIDABLE
3. SECCION DE ACCESO PUERTA DE ACCESO DERECHA
4. SECCION DE VENTIACION TIPO DE VENTILADOR: FORWARD CURVED
TIPO DE MOTOR: TEFC, IP55 VOLTAJE MOTOR: 208V/3F/60HZ
AISLAMIENTO ANTIVIBRATORIO
NIVEL DE RUIDO MAXIMO PERMISIBLE 65DBA A 1M DE LA UNIDAD
INCLUYE CUADRO ELECTRICO DE FUERZA Y CONTROL CON TERMOSTATO AMBIENTE</t>
  </si>
  <si>
    <t>RADIO FM/AM (FM de 88 a 108 MHz y la AM de 520 a 1710 KHz y con pasos o saltos de 10 KHZ)                                       INCLUIR: MEMORIA Micro SD de 8 GB; External power source: mini-USB 5V / 500mA;</t>
  </si>
  <si>
    <t xml:space="preserve"> ICR-110</t>
  </si>
  <si>
    <t>TECSUN</t>
  </si>
  <si>
    <t xml:space="preserve">Solicitud No. _15_/2016:                                                                                                 </t>
  </si>
  <si>
    <t xml:space="preserve"> Radio Cubana Radios para Monitoreo en las Emisoras</t>
  </si>
  <si>
    <t>CENTRAL DE DETECCION ANALOGICA DE 2 LAZOS con fuente incluida</t>
  </si>
  <si>
    <t>BATERIA DE 12V 17 Ah</t>
  </si>
  <si>
    <t>TARJETA DE COMUNICACIÓN PARA ID3000</t>
  </si>
  <si>
    <t>PANEL REPETIDOR PARA CENTRALES ID3000</t>
  </si>
  <si>
    <t>TARJETA DE COMUNICACIÓN PARA IDR6A</t>
  </si>
  <si>
    <t>CENTRAL DE EXTINCION NOTIFIER EN 12094</t>
  </si>
  <si>
    <t>BATERIA DE 12V 7,2 Ah</t>
  </si>
  <si>
    <t>MODULO INTERFACE PARA CENTRALES DE EXTINCION RP1r</t>
  </si>
  <si>
    <t>PULSADOR AZUL IP24D PARO Y RETARDO DE EXTINCION</t>
  </si>
  <si>
    <t>PULSADOR AMARILLO IP24D DISPARO DE EXTINCION</t>
  </si>
  <si>
    <t>PULSADOR VERDE IP24D EVACUACION PUERTA EMERGENCIA</t>
  </si>
  <si>
    <t>LETRERO LUMINOSO PARLANTE 12-24 Vcc CON MICROFONO</t>
  </si>
  <si>
    <t>ELECTROIMAN DE SUPERFICIE DE 300 KG/2490 N</t>
  </si>
  <si>
    <t>DETECTOR DE TEMP.FIJA 58 Oc y tv BLANCO CON AISLADOR</t>
  </si>
  <si>
    <t xml:space="preserve">DETECTOR OPTICO LASER ANALOG BLANCO ALTA SENSIBILIDAD </t>
  </si>
  <si>
    <t>MODULO MONITOR 1 ENTRADA</t>
  </si>
  <si>
    <t>MODULO DE CONTROL 1 SALIDA</t>
  </si>
  <si>
    <t>MODULO DE CONTROL 1 SALIDA 240 Vca</t>
  </si>
  <si>
    <t>MODULO DE 6 SALIDAS RELÉ NO SUPERVISADAS</t>
  </si>
  <si>
    <t>taco para pared m5x30  caja 100 unid</t>
  </si>
  <si>
    <t>brida de nylon  52 ancho 2,6 mm l 200 mm pates 100unid</t>
  </si>
  <si>
    <t>Equipo inalambrico de programacio y verificacio serie 800</t>
  </si>
  <si>
    <t>Conjunto de comprobacion de detectores</t>
  </si>
  <si>
    <t>aerosol 250 ml para comp. Det de humo</t>
  </si>
  <si>
    <t>aerosol 250 ml para limpieza detec</t>
  </si>
  <si>
    <t>paquete de 10 cristales para recambio de pulsadpres serie KG-1</t>
  </si>
  <si>
    <t>cable calibre 2x1,5 - lh</t>
  </si>
  <si>
    <t>cable calibre 2x2,5 - lh</t>
  </si>
  <si>
    <t>manguera metalica 25 mm interior</t>
  </si>
  <si>
    <t>grapa f 22 metalica para manguera caja de 100 unid</t>
  </si>
  <si>
    <t xml:space="preserve">Fuente de alimentacion hlsp-s50 </t>
  </si>
  <si>
    <t>Unidad central para accion de puerta c-2498</t>
  </si>
  <si>
    <t>Tarjeta ID-CRA</t>
  </si>
  <si>
    <t>Soporte para fijacion en falso techo sft2000</t>
  </si>
  <si>
    <t>Piloto indicador 1rk-2e</t>
  </si>
  <si>
    <t>Pulsador manual m700kac</t>
  </si>
  <si>
    <t>Caja de motaja superfivie sr1t</t>
  </si>
  <si>
    <t>Tapa plastoca de recambio ps228</t>
  </si>
  <si>
    <t xml:space="preserve">Sirena direccionable </t>
  </si>
  <si>
    <t>Base lpbww</t>
  </si>
  <si>
    <t xml:space="preserve">Espansion metalica m8x30 </t>
  </si>
  <si>
    <t>Tornillo rosca chapa para metal m5x</t>
  </si>
  <si>
    <t>NOTIFIER</t>
  </si>
  <si>
    <t>CODIGO</t>
  </si>
  <si>
    <t>ID30052</t>
  </si>
  <si>
    <t>PS-1217</t>
  </si>
  <si>
    <t>RS232</t>
  </si>
  <si>
    <t>IDR6A</t>
  </si>
  <si>
    <t>RS485</t>
  </si>
  <si>
    <t>RP1R</t>
  </si>
  <si>
    <t>PS-1207</t>
  </si>
  <si>
    <t>ITAC</t>
  </si>
  <si>
    <t>MCP3A-BSG/C</t>
  </si>
  <si>
    <t>MCP3A-GSG/C</t>
  </si>
  <si>
    <t>MCP3A-YSG/C</t>
  </si>
  <si>
    <t>PAN-AVD1</t>
  </si>
  <si>
    <t>RPS-1388</t>
  </si>
  <si>
    <t>NFX/ISO-TDIFF</t>
  </si>
  <si>
    <t>FSL-751E-W (VIEW)</t>
  </si>
  <si>
    <t>M710</t>
  </si>
  <si>
    <t>M701E</t>
  </si>
  <si>
    <t>M7071-240</t>
  </si>
  <si>
    <t>CR6</t>
  </si>
  <si>
    <t>s300rptu</t>
  </si>
  <si>
    <t>solo-809</t>
  </si>
  <si>
    <t>solo-a3</t>
  </si>
  <si>
    <t>solo-a7</t>
  </si>
  <si>
    <t>awsb32/r/r-i</t>
  </si>
  <si>
    <t>SADI faltante Solicitud del_INFORMATIVO</t>
  </si>
  <si>
    <t>TUBO Ac SIN COSTURA GALVANIZADO 2 CHEDUL 40 ASTM A-53 GRADO A TIPO S</t>
  </si>
  <si>
    <t>TUBO Ac SIN COSTURA GALVANIZADO 1 1/2 CHEDUL 40 ASTM A-53 GRADO A TIPO S</t>
  </si>
  <si>
    <t>TUBO Ac SIN COSTURA GALVANIZADO 1 1/4 CHEDUL 40 ASTM A-53 GRADO A TIPO S</t>
  </si>
  <si>
    <t>TUBO Ac SIN COSTURA GALVANIZADO 3/4 CHEDUL 40 ASTM A-53 GRADO A TIPO S</t>
  </si>
  <si>
    <t>TUBO Ac SIN COSTURA GALVANIZADO 1/2 CHEDUL 40 ASTM A-53 GRADO A TIPO S</t>
  </si>
  <si>
    <t>CODO 90 ROSCADO  CLASE 3000 GALVANIZADO ANSI B1 20.1</t>
  </si>
  <si>
    <t>CODO 90 ROSCADO 1 1/4 CLASE 3000 GALVANIZADO ANSI B1 20.1</t>
  </si>
  <si>
    <t>CODO 90 ROSCADO 3/4 CLASE 3000 GALVANIZADO ANSI B1 20.1</t>
  </si>
  <si>
    <t>TEE IGUAL 2 CLASE 3000 GALVANIZADO B1 20.1</t>
  </si>
  <si>
    <t>TEE IGUAL 1 1/2 CLASE 3000 GALVANIZADO B1 20.1</t>
  </si>
  <si>
    <t>TEE IGUAL 1 1/4 CLASE 3000 GALVANIZADO B1 20.1</t>
  </si>
  <si>
    <t>TEE IGUAL 3/4 CLASE 3000 GALVANIZADO B1 20.1</t>
  </si>
  <si>
    <t>BUSHING HEXAGONAL 2 MACHO X 1 1/2 HEMBRA CLASE 3000 GALVANIZADO ANSI B1 21.1</t>
  </si>
  <si>
    <t>BUSHING HEXAGONAL 2 MACHO X 3/4 HEMBRA CLASE 3000 GALVANIZADO ANSI B1 21.1</t>
  </si>
  <si>
    <t>BUSHING HEXAGONAL 1 1/2 MACHO X 3/4HEMBRA CLASE 3000 GALVANIZADO ANSI B1 21.1</t>
  </si>
  <si>
    <t>BUSHING HEXAGONAL 1 1/2 MACHO X 1/2HEMBRA CLASE 3000 GALVANIZADO ANSI B1 21.1</t>
  </si>
  <si>
    <t>BUSHING HEXAGONAL 1 1/4MACHO X3/4 HEMBRA CLASE 3000 GALVANIZADO ANSI B1 21.1</t>
  </si>
  <si>
    <t>BUSHING HEXAGONAL 3/4 MACHO X1/2 HEMBRA CLASE 3000 GALVANIZADO ANSI B1 21.1</t>
  </si>
  <si>
    <t xml:space="preserve">SOPORTE LIGERO PARA TUBERIAS 27/10 EN ACERO GALVANIZADO ISOFIX REFRENCIA 346300 LONGITUD 300mm </t>
  </si>
  <si>
    <t>TORNILLO DE ANCLAJE A PARED m8x60mm ACERO GALVANIZADO</t>
  </si>
  <si>
    <t>ABARCON PARA TUBERIA 2 ACERO GALVANIZADO</t>
  </si>
  <si>
    <t>ABARCON PARA TUBERIA 1 1/2 ACERO GALVANIZADO</t>
  </si>
  <si>
    <t>ABARCON PARA TUBERIA 1 1/4 ACERO GALVANIZADO</t>
  </si>
  <si>
    <t>ABARCON PARA TUBERIA 3/4 ACERO GALVANIZADO</t>
  </si>
  <si>
    <t>ABARCON PARA TUBERIA 1/2 ACERO GALVANIZADO</t>
  </si>
  <si>
    <t>TEFLON EN CINTA 25mm x 50 metros</t>
  </si>
  <si>
    <t xml:space="preserve">Difusor a 360 grados con placa calibrada segun calculo por programa computarizado con aprobacion FM y/o UL y/o VDC. Difusores   1"1/4(1); 3/4 " (2) ;  1/2"(5)
</t>
  </si>
  <si>
    <t>Barrenas tusgteno para tornillo de anclaje m-8x60</t>
  </si>
  <si>
    <t>6m</t>
  </si>
  <si>
    <t>18m</t>
  </si>
  <si>
    <t>MASTER RADIO CUBA PASILLO</t>
  </si>
  <si>
    <t>MASTER SALA DE FIBRAS  RACKS</t>
  </si>
  <si>
    <t>TUBO Ac SIN COSTURA GALVANIZADO 1 CHEDUL 40 ASTM A-53 GRADO A TIPO S</t>
  </si>
  <si>
    <t>CODO 90 ROSCADO 2  CLASE 3000 GALVANIZADO ANSI B1 20.1</t>
  </si>
  <si>
    <t>CODO 90 ROSCADO 1 1/2 CLASE 3000 GALVANIZADO ANSI B1 20.1</t>
  </si>
  <si>
    <t>CODO 90 ROSCADO 1  CLASE 3000 GALVANIZADO ANSI B1 20.1</t>
  </si>
  <si>
    <t>CODO 90 ROSCADO 3/4  CLASE 3000 GALVANIZADO ANSI B1 20.1</t>
  </si>
  <si>
    <t>CODO 90 ROSCADO 1/2  CLASE 3000 GALVANIZADO ANSI B1 20.1</t>
  </si>
  <si>
    <t>TEE IGUAL 1/2 CLASE 3000 GALVANIZADO B1 20.1</t>
  </si>
  <si>
    <t>BUSHING HEXAGONAL 2 MACHO X 1 HEMBRA CLASE 3000 GALVANIZADO ANSI B1 21.1</t>
  </si>
  <si>
    <t>BUSHING HEXAGONAL 3/4 MACHO X 1/2 HEMBRA CLASE 3000 GALVANIZADO ANSI B1 21.1</t>
  </si>
  <si>
    <t>ABARCON PARA TUBERIA 1  ACERO GALVANIZADO</t>
  </si>
  <si>
    <t>ABARCON PARA TUBERIA 3/4   ACERO GALVANIZADO</t>
  </si>
  <si>
    <t>ABARCON PARA TUBERIA 1/2   ACERO GALVANIZADO</t>
  </si>
  <si>
    <t>Difusor a 360 grados con placa calibrada segun calculo por programa computarizado con aprobacion FM y/o UL y/o VDC. Difusores 1"(1);  1"1/2(1); 1/2"(3)</t>
  </si>
  <si>
    <t>12m</t>
  </si>
  <si>
    <t>MASTER CUBAVISION RADIO REBELDE</t>
  </si>
  <si>
    <t>BUSHING HEXAGONAL 1 1/2 MACHO X 1 1/4 HEMBRA CLASE 3000 GALVANIZADO ANSI B1 21.1</t>
  </si>
  <si>
    <t>BUSHING HEXAGONAL 3/4 MACHO X 1/2 HEMBRA CLASE 3000 GALVANIZADO ANSI B1 21.2</t>
  </si>
  <si>
    <t xml:space="preserve">Difusor a 360 grados con placa calibrada segun calculo por programa computarizado con aprobacion FM y/o UL y/o VDC. Difusores 1"(1);  1"1/4(2); 1/2"(3)
</t>
  </si>
  <si>
    <t>COI Solicitud ICRT SADI</t>
  </si>
  <si>
    <t>SD-851TE DETECT.OPT-TERM CONV. NOTIFIER</t>
  </si>
  <si>
    <t>B401 BASE DETECT.CONV.SERIE 400/600 NOTIFIER</t>
  </si>
  <si>
    <t>PAN-4 LETRERO LUMINOSO IP65 12-24 VCC</t>
  </si>
  <si>
    <t>RETENEDOR ELECTROIMAN C/CAJA + PULS 50 KG doble puerta</t>
  </si>
  <si>
    <t>DETECTOR BLANCO AISLAD. TERMI-TERMOV.</t>
  </si>
  <si>
    <t>B501AP BASE BLANCA DETECTOR ANALOGICO</t>
  </si>
  <si>
    <t xml:space="preserve">CAJA CONEXIONES PLASTICO LEGRAND IP54  92126 80X80x40 </t>
  </si>
  <si>
    <t>CAJA CONEXIONES PLASTICO  LEGRAND IP 65 62136 120x80x50</t>
  </si>
  <si>
    <t>CAJA CONEXIONES 155X110X80</t>
  </si>
  <si>
    <t>TUBERIA RIGIDA CONDUIT NPT 3/4" EEx P/ ZONA 1-2 con uniones</t>
  </si>
  <si>
    <t>CODO 90º ROSCA NPT 3/4" EEx-d IIC PARA TUB. CONDUIT</t>
  </si>
  <si>
    <t>TUBERIA  CONDUIT  METALICA FLEXIBLE 3/4"</t>
  </si>
  <si>
    <t xml:space="preserve">2737030 TACO P/HORMIGON C/TLLO. M8x60 </t>
  </si>
  <si>
    <t>0690072 TORNILLO DIN-931 8.8 M6/50 CINC</t>
  </si>
  <si>
    <t>2237520 TUERCA HEXAGONAL C.8 M6/100 CINCADA</t>
  </si>
  <si>
    <t>324006 ISOFIX ARANDELA PLANA ZINC M6 DIN125 (CAJAS 200 UNIDADES).</t>
  </si>
  <si>
    <t>ABRAZADERA 2 PATAS P/TUBERIA 3/4" (26)</t>
  </si>
  <si>
    <t>331540 ISOFIX TACO C/ TORNILLO 5X30 (CAJAS 100 UNIDADES).</t>
  </si>
  <si>
    <t>337443 ISOFIX BRIDA NYLON NEGRA Ømax115</t>
  </si>
  <si>
    <t>SOPORTE HORIZONTAL LIGERO 326X206</t>
  </si>
  <si>
    <t>UNIONES UNIVERSALES 3/4"</t>
  </si>
  <si>
    <t>ABARCON SOPORTE PARA TUBO 3/4" CON ROSCA M6</t>
  </si>
  <si>
    <t>RETENEDOR ELECTROIMAN C/CAJA + PULS 50 KG  PUERTA SIMPLE HOJA</t>
  </si>
  <si>
    <t>ACCESORIOS PARA LA CONEXIÓN DE LAS TUBERIAS DE CONDUIT FLEXIBLEA CAJAS ELECTRICAS Y CONDUIT RIGIDO</t>
  </si>
  <si>
    <t>EXPANSIONES PLASTICAS M5X50</t>
  </si>
  <si>
    <t>EXPANSIONES PLASTICAS CON TORNILLOS PARA ABRAZADERAS</t>
  </si>
  <si>
    <t>EXPANSIONES MECANICAS M6</t>
  </si>
  <si>
    <t>350 M</t>
  </si>
  <si>
    <t>SD-851</t>
  </si>
  <si>
    <t>B401</t>
  </si>
  <si>
    <t>PAN-4</t>
  </si>
  <si>
    <t>RELC</t>
  </si>
  <si>
    <t>DBA</t>
  </si>
  <si>
    <t>B501A</t>
  </si>
  <si>
    <t>CCPL</t>
  </si>
  <si>
    <t>CD</t>
  </si>
  <si>
    <t>ISOFIX</t>
  </si>
  <si>
    <t>TC27</t>
  </si>
  <si>
    <t>T06</t>
  </si>
  <si>
    <t>TA223</t>
  </si>
  <si>
    <t>A324</t>
  </si>
  <si>
    <t>AB1</t>
  </si>
  <si>
    <t>T331</t>
  </si>
  <si>
    <t>B337</t>
  </si>
  <si>
    <t>SH</t>
  </si>
  <si>
    <t>UN3</t>
  </si>
  <si>
    <t>ST2</t>
  </si>
  <si>
    <t>RT1</t>
  </si>
  <si>
    <t>CSR</t>
  </si>
  <si>
    <t>PL</t>
  </si>
  <si>
    <t>PL2</t>
  </si>
  <si>
    <t>EP</t>
  </si>
  <si>
    <t xml:space="preserve"> DIFUSOR RADIAL 360º 1/2" CON DIAFRAGMA CALIBRADO</t>
  </si>
  <si>
    <t xml:space="preserve"> DIFUSOR RADIAL 360º DE 1 1/4"  CON DIAFRAGMA CALIBRADO</t>
  </si>
  <si>
    <t xml:space="preserve">TUBO 2" AC CARBONO S/SOLDADURA S/API 5 L-ANSI B-36.10 A-106-B S/80 GALVANIZ. </t>
  </si>
  <si>
    <t xml:space="preserve">TUBO 1 1/2" AC CARBONO S/SOLDADURA S/API 5 L-ANSI B-36.10 A-106-B S/80 GALVANIZ. </t>
  </si>
  <si>
    <t>TUBO 1 1/4" AC CARBONO S/SOLDADURA S/API 5 L-ANSI B-36.10 A-106-B S80 GALVANIZ.</t>
  </si>
  <si>
    <t xml:space="preserve">TUBO 1/2" AC CARBONO S.SOLDADURA S/API 5 L-ANSI B-36.10 A-106-B S/80 GALVANIZ. </t>
  </si>
  <si>
    <t>CODO 2" AC FORJADO S/ANSI B16.11 A-105  3000 90º NPT GALV.</t>
  </si>
  <si>
    <t>CODO 1 1/2" AC FORJADO  S/ANSI B-16.11 A-105 3000 90º NPT GALV.</t>
  </si>
  <si>
    <t>CODO 1 1/4" AC FORJADO  S/ANSI B-16.11 A-105 3000 90º NPT GALV.</t>
  </si>
  <si>
    <t>CODO 1/2" AC FORJADO S/ANSI B-16.11 A-105 3000 LBS 90º NPT GALV.</t>
  </si>
  <si>
    <t>T REDUCIDA NPT 2"x 1/2" AC FORJADO S/ANSI B-16.11 A-105 3000 LBS GALV.</t>
  </si>
  <si>
    <t>BUSS. AC FORJ 1 1/2"x 1/2" S/ANSI B-16.11 A-105  3000LBS NPT GALVANIZ.</t>
  </si>
  <si>
    <t>T IGUAL 1 1/2" AC FORJADO S/ANSI B-16.11 A-105 3000 LBS NPT GALV.</t>
  </si>
  <si>
    <t>T IGUAL 1/2" AC FORJADO S/ANSI B-16.11 A-105 3000 LBS NPT GALV.</t>
  </si>
  <si>
    <t>REDUCTOR MACHO-HEMBRA  2"x1 1/2" S/ANSI B-16.11 A-105  3000LBS NPT GALVANIZ.</t>
  </si>
  <si>
    <t xml:space="preserve"> REDUCTOR MACHO-HEMBRA 1 1/2"x1 1/4" AC FORJADO S/ANSI B-16.11 A-105 3000LBS NPT GALV.</t>
  </si>
  <si>
    <t>SOPORTE HORIZONTAL LIGERO GALVANIZADO 326X206  mm</t>
  </si>
  <si>
    <t>ABARCON SOPORTE TUBO 2" M8</t>
  </si>
  <si>
    <t>ABARCON SOPORTE TUBO 1 1/2" CON ROSCA M8</t>
  </si>
  <si>
    <t>ABARCON SOPORTE TUBO 1 1/4" CON ROSCA M8</t>
  </si>
  <si>
    <t>ABARCON SOPORTE TUBO 1/2" CON ROSCA M6</t>
  </si>
  <si>
    <t xml:space="preserve">TACO P/HORMIGON C/TLLO. M8x60 </t>
  </si>
  <si>
    <t>ROLLO 50 MT. CINTA TEFLON 50X25X0,1.</t>
  </si>
  <si>
    <t>TUBO 3/4" AC CARBONO S/SOLDADURA S/API 5 L-ANSI B-36.10 A-106-B S/80 GALVANIZ. (BARRAS DE 6 METROS)</t>
  </si>
  <si>
    <t>CODO 3/4" AC FORJADO S/ANSI B16.11 A-105  3000 90º NPT GALV.</t>
  </si>
  <si>
    <t>T IGUAL 3/4" AC FORJADO S/ANSI B-16.11 A-105 3000 LBS NPT GALV.</t>
  </si>
  <si>
    <t>NIPLE MACHO-HEMBRA ANSI B-16-11 CLASE 3000 LBS 3/4"-3/4" ROSCADO GALVANIZADO</t>
  </si>
  <si>
    <t>REDUCTOR MACHO-HEMBRA ANSI B-16-11 CLASE 3000 LBS 3/4"-1/2" ROSCADO GALVANIZADO</t>
  </si>
  <si>
    <t>ABARCON SOPORTE TUBO 3/4" CON ROSCA M8</t>
  </si>
  <si>
    <t xml:space="preserve"> DIFUSOR RADIAL 360º DE 3/4" CON DIAFRAGMA CALIBRADO</t>
  </si>
  <si>
    <t xml:space="preserve"> DIFUSOR RADIAL 360º DE 1 1/2" CON DIAFRAGMA CALIBRADO</t>
  </si>
  <si>
    <t>BARRENA TUSGTENO PARA TACO P/HOMIGON M-8</t>
  </si>
  <si>
    <t>12 M</t>
  </si>
  <si>
    <t>30 M</t>
  </si>
  <si>
    <t>18 M</t>
  </si>
  <si>
    <t>227SOL</t>
  </si>
  <si>
    <t>SIEX</t>
  </si>
  <si>
    <t>227DM</t>
  </si>
  <si>
    <t>HE120</t>
  </si>
  <si>
    <t>FEDR15</t>
  </si>
  <si>
    <t>POPC15</t>
  </si>
  <si>
    <t>FEDR32</t>
  </si>
  <si>
    <t>POPC32</t>
  </si>
  <si>
    <t>PO</t>
  </si>
  <si>
    <t>TB2</t>
  </si>
  <si>
    <t>TB0,5</t>
  </si>
  <si>
    <t>TBO,4</t>
  </si>
  <si>
    <t>TBO,2</t>
  </si>
  <si>
    <t>CD2</t>
  </si>
  <si>
    <t>CD,2</t>
  </si>
  <si>
    <t>CD,4</t>
  </si>
  <si>
    <t>CDO,2</t>
  </si>
  <si>
    <t>TR2</t>
  </si>
  <si>
    <t>BS1</t>
  </si>
  <si>
    <t>TI1</t>
  </si>
  <si>
    <t>TI0,5</t>
  </si>
  <si>
    <t>BS2</t>
  </si>
  <si>
    <t>BSE1</t>
  </si>
  <si>
    <t>ST</t>
  </si>
  <si>
    <t>AT2</t>
  </si>
  <si>
    <t>AT0,5</t>
  </si>
  <si>
    <t>AT4</t>
  </si>
  <si>
    <t>TH</t>
  </si>
  <si>
    <t>TF</t>
  </si>
  <si>
    <t>COI Solicitud SEI</t>
  </si>
  <si>
    <t>MASTER SADI -ICRT A RTV_COMERCIAL</t>
  </si>
  <si>
    <t>DETECTOR OPTICO-CONVENCIONAL</t>
  </si>
  <si>
    <t>BASE DETECT.CONV.SERIE 400/600</t>
  </si>
  <si>
    <t>ZÓCALO MARFIL P/TUBO 22 mm</t>
  </si>
  <si>
    <t>PULSADOR AMARILLO DISPARO EXTINCIÓN POR ROTURA DE CRISTAL.</t>
  </si>
  <si>
    <t>PULSADOR AZUL PARO EXTINCIÓN POR ROTURA DE CRISTAL</t>
  </si>
  <si>
    <t>DETECTOR DE ASPIRACIÓN DE 1 CANAL, HASTA 100 M</t>
  </si>
  <si>
    <t>FILTRO PARA MINILÁSER 100.</t>
  </si>
  <si>
    <t>30 METROS DE TUBERÍA DE MUESTREO.  PAQUETE DE 10 UNIDADES (10x3 = 30 metros). (2 PAQUETES)</t>
  </si>
  <si>
    <t>PAQUETE DE 5 CURVAS DE 90º PARA TUBERÍAS DE MUESTREO. (5 PAQUETES)</t>
  </si>
  <si>
    <t>PAQUETE DE 10 BIFURCACIONES EN  T PARA TUBERÍAS DE MUESTREO.  (1 PAQUETE)</t>
  </si>
  <si>
    <t>PAQUETE DE 5 TAPONES FINALES PARA TUBERÍAS DE MUESTREO.  (2 PAQUETES)</t>
  </si>
  <si>
    <t>PAQUETE DE 10 EMPALMES PARA TUBERÍAS DE MUESTREO (1 PAQUETE)</t>
  </si>
  <si>
    <t>PAQUETE DE 10 BIFURCACIONES EN  T PARA CAPILAR. NOTIFIER (3 PAQUETES)</t>
  </si>
  <si>
    <t>PAQUETE DE 5 PUNTOS DE MUESTREO PARA TUBO CAPILAR.  (6 PAQUETES)</t>
  </si>
  <si>
    <t>ROLLO DE 100 M DE TUBO CAPILAR  (1 ROLLO)</t>
  </si>
  <si>
    <t>PAQUETE DE 100 ABRAZADERAS PARA TUBERIAS DE MUESTREO. ISOFIX (1 PAQUETE)</t>
  </si>
  <si>
    <t>FIXSTRUT, ISOFIX (1 PAQUETE)</t>
  </si>
  <si>
    <t>SOPORTE ISOSTRUT 41/41, 300 MM GALVANIZADO EN CALIENTE</t>
  </si>
  <si>
    <t>SOPORTE ISOSTRUT 41/41, 550 MM GALVANIZADO EN CALIENTE</t>
  </si>
  <si>
    <t>SOPORTE ISOSTRUT 41/41, 750 MM GALVANIZADO EN CALIENTE</t>
  </si>
  <si>
    <t>ESCUADRAS ISOSTRUT GALVANIZADO 90º, 2 AGUJEROS</t>
  </si>
  <si>
    <t>GUÍA ISOSTRUT 41/21 ESPESOR 1.5, LONGITUD 3000</t>
  </si>
  <si>
    <t>DETECTOR ÓPTICO BLANCO C/AISLADOR</t>
  </si>
  <si>
    <t>DETECTOR ÓPTICO DE HUMO CON CÁMARA LÁSER</t>
  </si>
  <si>
    <t>BASE BLANCA DETECTOR ANALÓGICO</t>
  </si>
  <si>
    <t>ZÓCALO BLANCO P/TUBO 22 mm.</t>
  </si>
  <si>
    <t>SOPORTE FIJACIÓN FALSO TECHO (7 CAJAS 10 U)</t>
  </si>
  <si>
    <t>MODULO CONTROL 1 SAL-240 V</t>
  </si>
  <si>
    <t>MÓDULO 6 SAL. RELE NO SUP</t>
  </si>
  <si>
    <t>MÓDULO 10 ENTRADAS SUPERVISADA</t>
  </si>
  <si>
    <t>CAJA METÁLICA SUPERF.P/MODULO</t>
  </si>
  <si>
    <t>CAJA MONTAJE MÓDULOS 700 SUP</t>
  </si>
  <si>
    <t>ANCLAJES PAN. MÓDULOS MONTAJE EN PARED</t>
  </si>
  <si>
    <t>TORNILLO GALV. M4x30 (CAJA DE 125 U)</t>
  </si>
  <si>
    <t>TACO PLÁSTICO FISCHER S5 (CAJA DE 100 UNIDADES)</t>
  </si>
  <si>
    <t>COMPUERTA CORTAFUEGO CIRCULAR ISONE®  ME, 2 H, 500 PA- NORMALMENTE ABIERTA, ACCIONADA MEDIANTE ELECTROIMÁN A RUPTURA DE CORRIENTE, + CONTACTO A FINAL E INICIO DE CARRERA + MOTOR ELÉCTRICO 24 VDC - 30 S. DIMENSIONES 375 X 375 MM. (1, 2 y 3)</t>
  </si>
  <si>
    <t>COMPUERTA CORTAFUEGO RECTANGULAR PSJ /653-ER RF-120, PF240 CON CUELLO DE CONEXIÓN. NORMALMENTE ABIERTA, ACCIONADA MEDIANTE ELECTROIMÁN A RUPTURA DE CORRIENTE +  MOTOR ELÉCTRICO JOVENTA A 24 VDC, CON DOS MICROCONTACTOS PARA INDICAR LA POSICIÓN DE LA COMPUERTA. DIMENSIONES 400 X 400 MM. (4 y 5)</t>
  </si>
  <si>
    <t>COMPUERTA CORTAFUEGO RECTANGULAR PSJ /653-ER RF-120, PF240 CON CUELLO DE CONEXIÓN. NORMALMENTE ABIERTA, ACCIONADA MEDIANTE ELECTROIMÁN A RUPTURA DE CORRIENTE +  MOTOR ELÉCTRICO JOVENTA A 24 VDC, CON DOS MICROCONTACTOS PARA INDICAR LA POSICIÓN DE LA COMPUERTA. DIMENSIONES 300 X 250 MM. (6)</t>
  </si>
  <si>
    <t>COMPUERTA CORTAFUEGO RECTANGULAR PSJ /653-ER RF-120, PF240 CON CUELLO DE CONEXIÓN. NORMALMENTE ABIERTA, ACCIONADA MEDIANTE ELECTROIMÁN A RUPTURA DE CORRIENTE +  MOTOR ELÉCTRICO JOVENTA A 24 VDC, CON DOS MICROCONTACTOS PARA INDICAR LA POSICIÓN DE LA COMPUERTA. DIMENSIONES 450 X 400 MM. (7)</t>
  </si>
  <si>
    <t>COMPUERTA CORTAFUEGO RECTANGULAR PSJ /653-ER RF-120, PF240 CON CUELLO DE CONEXIÓN. NORMALMENTE ABIERTA, ACCIONADA MEDIANTE ELECTROIMÁN A RUPTURA DE CORRIENTE +  MOTOR ELÉCTRICO JOVENTA A 24 VDC, CON DOS MICROCONTACTOS PARA INDICAR LA POSICIÓN DE LA COMPUERTA. DIMENSIONES 250 X 450 MM. (8)</t>
  </si>
  <si>
    <t>COMPUERTA CORTAFUEGO RECTANGULAR PSJ /653-ER RF-120, PF240 CON CUELLO DE CONEXIÓN. NORMALMENTE ABIERTA, ACCIONADA MEDIANTE ELECTROIMÁN A RUPTURA DE CORRIENTE +  MOTOR ELÉCTRICO JOVENTA A 24 VDC, CON DOS MICROCONTACTOS PARA INDICAR LA POSICIÓN DE LA COMPUERTA. DIMENSIONES 450 X 250 MM. (9)</t>
  </si>
  <si>
    <t>COMPUERTA CORTAFUEGO RECTANGULAR PSJ /653-ER RF-120, PF240 CON CUELLO DE CONEXIÓN. NORMALMENTE ABIERTA, ACCIONADA MEDIANTE ELECTROIMÁN A RUPTURA DE CORRIENTE +  MOTOR ELÉCTRICO JOVENTA A 24 VDC, CON DOS MICROCONTACTOS PARA INDICAR LA POSICIÓN DE LA COMPUERTA. DIMENSIONES 300 X 450 MM. (10)</t>
  </si>
  <si>
    <t>COMPUERTA CORTAFUEGO RECTANGULAR PSJ /653-ER RF-120, PF240 CON CUELLO DE CONEXIÓN. NORMALMENTE ABIERTA, ACCIONADA MEDIANTE ELECTROIMÁN A RUPTURA DE CORRIENTE +  MOTOR ELÉCTRICO JOVENTA A 24 VDC, CON DOS MICROCONTACTOS PARA INDICAR LA POSICIÓN DE LA COMPUERTA. DIMENSIONES 650 X 450 MM. (11)</t>
  </si>
  <si>
    <t>COMPUERTA CORTAFUEGO RECTANGULAR PSJ /653-ER RF-120, PF240 CON CUELLO DE CONEXIÓN. NORMALMENTE ABIERTA, ACCIONADA MEDIANTE ELECTROIMÁN A RUPTURA DE CORRIENTE +  MOTOR ELÉCTRICO JOVENTA A 24 VDC, CON DOS MICROCONTACTOS PARA INDICAR LA POSICIÓN DE LA COMPUERTA. DIMENSIONES 500 X 500 MM. (12)</t>
  </si>
  <si>
    <t>COMPUERTA CORTAFUEGO RECTANGULAR PSJ /653-ER RF-120, PF240 CON CUELLO DE CONEXIÓN. NORMALMENTE ABIERTA, ACCIONADA MEDIANTE ELECTROIMÁN A RUPTURA DE CORRIENTE +  MOTOR ELÉCTRICO JOVENTA A 24 VDC, CON DOS MICROCONTACTOS PARA INDICAR LA POSICIÓN DE LA COMPUERTA. DIMENSIONES 800 X 400 MM. (13)</t>
  </si>
  <si>
    <t>MICROCONTACTO O SENSOR PARA INDICAR LA POSICIÓN DE CIERRE DE LAS PUERTAS</t>
  </si>
  <si>
    <t>TUBERÍA RÍGIDA DE ACERO CINCADO ENCHUFABLE CONDUIT M 25  (TRAMOS 3 M)</t>
  </si>
  <si>
    <t>TUBERÍA RÍGIDA DE ACERO CINCADO ENCHUFABLE CONDUIT M 32  (TRAMOS 3 M).</t>
  </si>
  <si>
    <t>TUBERÍA DE ACERO FLEXIBLE "METALFLEX UTE" 23 x 27  (12 ROLLOS DE 25 M)</t>
  </si>
  <si>
    <t>TUBERÍA DE ACERO FLEXIBLE "METALFLEX UTE" 31 x 36  (2 ROLLOS DE 25 M)</t>
  </si>
  <si>
    <t>MANGUITOS ENCHUFABLES DE ACERO CINCADO PARA TUBO M 25 ( 4 EMPAQUES DE 40 U)</t>
  </si>
  <si>
    <t>MANGUITOS ENCHUFABLES DE ACERO CINCADO PARA TUBO M 32 (1 EMPAQUE DE 40 U)</t>
  </si>
  <si>
    <t>CURVAS 90º  DE ACERO CINCADO 180 x 180 TUBO M 25 (EMPAQUE DE 5 U)</t>
  </si>
  <si>
    <t>CURVAS 90º  DE ACERO CINCADO 210 x 210 TUBO M 32 (EMPAQUE DE 5 U)</t>
  </si>
  <si>
    <t>RACORES A CAJA DE LATÓN NIQUELADO, DE ACOPLAMIENTO RÁPIDO PARA TUBOS DE ACERO. ROSCA “MÉTRICA” M 25x1,5 (EMPAQUE DE 5 U)</t>
  </si>
  <si>
    <t>RACORES A CAJA DE LATÓN NIQUELADO, DE ACOPLAMIENTO RÁPIDO PARA TUBOS DE ACERO. ROSCA “MÉTRICA” M 32x1,5 (EMPAQUE DE 4 U)</t>
  </si>
  <si>
    <t>RACORES “TUBODIX” DE LATÓN NIQUELADO, CON ABRAZADERA DE POLIETILENO. ROSCA “MÉTRICA” M 25x1,5 (EMPAQUE DE 50 U)</t>
  </si>
  <si>
    <t>RACORES “TUBODIX” DE LATÓN NIQUELADO, CON ABRAZADERA DE POLIETILENO. ROSCA “MÉTRICA” M 32x1,5 (EMPAQUE DE 50 U).</t>
  </si>
  <si>
    <t>ONTRATUERCAS DE LATÓN NIQUELADO, M 25x1,5  ROSCA MÉTRICA, SEGÚN NORMA EN 60423.</t>
  </si>
  <si>
    <t>CONTRATUERCAS DE LATÓN NIQUELADO, M 32x1,5 ROSCA MÉTRICA, SEGÚN NORMA EN 60423.</t>
  </si>
  <si>
    <t>CAJAS ELÉCTRICAS GALVANIZADAS CUADRADAS 100x100 HUECOS DE 25 MM</t>
  </si>
  <si>
    <t>CAJAS ELÉCTRICAS GALVANIZADAS CUADRADAS 150x150 HUECOS DE 32 MM</t>
  </si>
  <si>
    <t>GRAPA INOX 25 MM</t>
  </si>
  <si>
    <t>GRAPA INOX 32 MM</t>
  </si>
  <si>
    <t>TACO CON TORNILLO, ARANDELA PEQUEÑA 4X23</t>
  </si>
  <si>
    <t>TACO CON TORNILLO, ARANDELA PEQUEÑA 6X35</t>
  </si>
  <si>
    <t>TACO CON TORNILLO, ARANDELA PEQUEÑA 6X45</t>
  </si>
  <si>
    <t>TORNILLO DIN-933 M6 X 30 (CAJA 100 UNIDADES)</t>
  </si>
  <si>
    <t>TUERCA ZINC M-6 DIN 934 (CAJA 100 UNIDADES).</t>
  </si>
  <si>
    <t>ARANDELA PLANA ZINC M6 DIN125 (CAJAS 100 UNIDADES).</t>
  </si>
  <si>
    <t>BRIDA NYLON NEGRA Ømax115/ ANCHO 4.8 mm / LARGO 430 mm.(CAJAS 100 UNIDADES).</t>
  </si>
  <si>
    <t>BROCA PERCUSIÓN WIDIA M6X100 (CAJA 10 UNIDADES). BROCAS DE TUNGSTENO</t>
  </si>
  <si>
    <t>BROCA PERCUSIÓN WIDIA M 8X120 (CAJA 10 UNIDADES). BROCAS DE TUNGSTENO</t>
  </si>
  <si>
    <t>BROCA CILÍNDRICA ACERO SUPER Ø6/HSS (CAJA 10 UNIDADES) BROCAS DE METAL</t>
  </si>
  <si>
    <t>BROCA CILÍNDRICA ACERO SUPER Ø8/HSS (CAJA 10 UNIDADES) BROCAS DE METAL</t>
  </si>
  <si>
    <t>SD-851TE A</t>
  </si>
  <si>
    <t>SMK400AP</t>
  </si>
  <si>
    <t>MINILASER100</t>
  </si>
  <si>
    <t>FIL-2</t>
  </si>
  <si>
    <t>530-TUB</t>
  </si>
  <si>
    <t>530-C90</t>
  </si>
  <si>
    <t>530-BFT</t>
  </si>
  <si>
    <t>530-TAP</t>
  </si>
  <si>
    <t>530-EMP</t>
  </si>
  <si>
    <t>520-CAP</t>
  </si>
  <si>
    <t>520-FIN</t>
  </si>
  <si>
    <t>520-TUB</t>
  </si>
  <si>
    <t>NFX/ISO-OPT</t>
  </si>
  <si>
    <t>B501AP</t>
  </si>
  <si>
    <t>SFT2000</t>
  </si>
  <si>
    <t>M701-240</t>
  </si>
  <si>
    <t>NFXI-RM6</t>
  </si>
  <si>
    <t>NFXI-MM10</t>
  </si>
  <si>
    <t>BOX-M10</t>
  </si>
  <si>
    <t>M200SMB</t>
  </si>
  <si>
    <t>M200E-PMB</t>
  </si>
  <si>
    <t>FISCHER</t>
  </si>
  <si>
    <t>43.007 +  43.317</t>
  </si>
  <si>
    <t>EURO REGISTER  Grupo ALDES</t>
  </si>
  <si>
    <t>PSJ/653-ER + E24 + MJ24</t>
  </si>
  <si>
    <t>PSJ/653-ER + E24 + MJ25</t>
  </si>
  <si>
    <t>PSJ/653-ER + E24 + MJ26</t>
  </si>
  <si>
    <t>PSJ/653-ER + E24 + MJ27</t>
  </si>
  <si>
    <t>PSJ/653-ER + E24 + MJ28</t>
  </si>
  <si>
    <t>PSJ/653-ER + E24 + MJ29</t>
  </si>
  <si>
    <t>PSJ/653-ER + E24 + MJ30</t>
  </si>
  <si>
    <t>PSJ/653-ER + E24 + MJ31</t>
  </si>
  <si>
    <t>PSJ/653-ER + E24 + MJ32</t>
  </si>
  <si>
    <t>-</t>
  </si>
  <si>
    <t>955.2500.0</t>
  </si>
  <si>
    <t>GAESTOPA</t>
  </si>
  <si>
    <t>955.3200.0</t>
  </si>
  <si>
    <t>950.2100.0</t>
  </si>
  <si>
    <t>950.2900.0</t>
  </si>
  <si>
    <t>6010-25</t>
  </si>
  <si>
    <t>6010-32</t>
  </si>
  <si>
    <t>6013-25L</t>
  </si>
  <si>
    <t>6013-32L</t>
  </si>
  <si>
    <t>6111-A25N</t>
  </si>
  <si>
    <t>6111-A32N</t>
  </si>
  <si>
    <t>208.2516.0</t>
  </si>
  <si>
    <t>208.3221.0</t>
  </si>
  <si>
    <t>785.2500.0</t>
  </si>
  <si>
    <t>785.3200.0</t>
  </si>
  <si>
    <t xml:space="preserve">Solicitud No. _16_/2016:                                                                                                 </t>
  </si>
  <si>
    <t xml:space="preserve">Solicitud No. _2_/2016:                                                                                                 </t>
  </si>
  <si>
    <t>Fecha :</t>
  </si>
  <si>
    <t xml:space="preserve">Solicitud No. _3_/2016:                                                                                                 </t>
  </si>
  <si>
    <t xml:space="preserve">Forma de Pago : </t>
  </si>
  <si>
    <t>DESCRIPCION DE LA MERCANCIA</t>
  </si>
  <si>
    <t xml:space="preserve">correo: </t>
  </si>
  <si>
    <r>
      <t xml:space="preserve">                                                                      Solicitud de Compra de Mercancías                                                                            </t>
    </r>
    <r>
      <rPr>
        <b/>
        <sz val="10"/>
        <rFont val="Arial"/>
        <family val="2"/>
      </rPr>
      <t xml:space="preserve"> ___________________________________________</t>
    </r>
  </si>
  <si>
    <t xml:space="preserve">Fecha :  </t>
  </si>
  <si>
    <t xml:space="preserve">Solicitud No. __/2016:                                                                                                 </t>
  </si>
  <si>
    <t>Fecha :  18 Abril 2016</t>
  </si>
  <si>
    <t>Puertas acústicas modulares. Dimensiones de 0.80 x 2.10</t>
  </si>
  <si>
    <t xml:space="preserve">Puertas acústicas modulares. Dimensiones de 0.90x 2.10 </t>
  </si>
  <si>
    <t>Puertas acústicas modulares. Dimensiones de 1.00 x 2.10</t>
  </si>
  <si>
    <t xml:space="preserve">Puertas acústicas modulares. Dimensiones de 1.80 x 2.10 </t>
  </si>
  <si>
    <r>
      <t xml:space="preserve">                                                                      Solicitud de Compra de Mercancías                                                                            </t>
    </r>
    <r>
      <rPr>
        <b/>
        <sz val="10"/>
        <rFont val="Arial"/>
        <family val="2"/>
      </rPr>
      <t>Puertas Acústicas Modulares</t>
    </r>
  </si>
  <si>
    <t>Todas con marcos y  accesorios.</t>
  </si>
  <si>
    <t>Impresoras multifunción HP.</t>
  </si>
  <si>
    <r>
      <t xml:space="preserve">                                                                      Solicitud de Compra de Mercancías                                                                            </t>
    </r>
    <r>
      <rPr>
        <b/>
        <sz val="10"/>
        <rFont val="Arial"/>
        <family val="2"/>
      </rPr>
      <t xml:space="preserve"> Modulos  acústicos</t>
    </r>
  </si>
  <si>
    <t xml:space="preserve">Entidad: </t>
  </si>
  <si>
    <t xml:space="preserve">Organismo: </t>
  </si>
  <si>
    <t xml:space="preserve">Nombre de contacto: </t>
  </si>
  <si>
    <t xml:space="preserve">Fecha de entrega necesaria: </t>
  </si>
  <si>
    <t xml:space="preserve">Teléfono: </t>
  </si>
  <si>
    <t xml:space="preserve">Entregado por : </t>
  </si>
  <si>
    <t>Valor Planificado:</t>
  </si>
  <si>
    <t xml:space="preserve"> Solicitud de Compra de Mercancias</t>
  </si>
  <si>
    <t>correo:</t>
  </si>
  <si>
    <t>ITEM</t>
  </si>
  <si>
    <t>Recibido por :</t>
  </si>
  <si>
    <t>Cargo :</t>
  </si>
  <si>
    <t>Firma :</t>
  </si>
  <si>
    <t xml:space="preserve">Solicitud No. _18_/2016:                                                                                                 </t>
  </si>
  <si>
    <t>Fecha :  28 Abril 2016</t>
  </si>
  <si>
    <t>DURACELL PRIM MAJOR</t>
  </si>
  <si>
    <t>Unidades x Caja</t>
  </si>
  <si>
    <t>Modelo</t>
  </si>
  <si>
    <t>DU CB AL AA4BCd 56PK1 RAD</t>
  </si>
  <si>
    <t>DU QU AL AAA4BCd  54PK1 RAD</t>
  </si>
  <si>
    <t>DU CB AL D2BCd 48PK1 RAD</t>
  </si>
  <si>
    <t>DU CB AL C2BCd 48PK1 RAD</t>
  </si>
  <si>
    <t>DU CB AL AA2BCd 56PK1 RAD</t>
  </si>
  <si>
    <t>DU CB AL 9VBCD 48PK1 RAD</t>
  </si>
  <si>
    <t>DU CB AL AAA2BCd 54PK1 RAD</t>
  </si>
  <si>
    <t>Detalle</t>
  </si>
  <si>
    <t>Cja</t>
  </si>
  <si>
    <t>Imagen</t>
  </si>
  <si>
    <t>Alkaline AA</t>
  </si>
  <si>
    <t>1,5 VOLT</t>
  </si>
  <si>
    <t>Alkaline AAA</t>
  </si>
  <si>
    <t xml:space="preserve">1,5 VOLT </t>
  </si>
  <si>
    <t>Alkaline</t>
  </si>
  <si>
    <t>AAA 600mAh</t>
  </si>
  <si>
    <t xml:space="preserve"> AAA 900mAh</t>
  </si>
  <si>
    <t>AAA 800mAh</t>
  </si>
  <si>
    <t>AA 1600mAh</t>
  </si>
  <si>
    <t>AA 1800mAh</t>
  </si>
  <si>
    <t>AA 2000mAh</t>
  </si>
  <si>
    <t>AA 2200mAh</t>
  </si>
  <si>
    <t>AA 2400mAh</t>
  </si>
  <si>
    <t>AA 2500mAh</t>
  </si>
  <si>
    <t>WM-101</t>
    <phoneticPr fontId="1" type="noConversion"/>
  </si>
  <si>
    <r>
      <t>AA / AAA / 9V charger.                Input Voltage:110-240V</t>
    </r>
    <r>
      <rPr>
        <sz val="9"/>
        <rFont val="宋体"/>
        <family val="3"/>
        <charset val="134"/>
      </rPr>
      <t>，</t>
    </r>
    <r>
      <rPr>
        <sz val="9"/>
        <rFont val="Arial"/>
        <family val="2"/>
      </rPr>
      <t xml:space="preserve">                 Charging Current:AA/AAA*1, 160MA, 9V*1 ,30MA</t>
    </r>
  </si>
  <si>
    <t>WM-102</t>
  </si>
  <si>
    <t>WM-103</t>
  </si>
  <si>
    <t>WM-104</t>
  </si>
  <si>
    <t>WM-105</t>
  </si>
  <si>
    <r>
      <t>AA/AAA/C/D/SC charger.                  Input Voltage:220V</t>
    </r>
    <r>
      <rPr>
        <sz val="9"/>
        <rFont val="宋体"/>
        <family val="3"/>
        <charset val="134"/>
      </rPr>
      <t>，</t>
    </r>
    <r>
      <rPr>
        <sz val="9"/>
        <rFont val="Arial"/>
        <family val="2"/>
      </rPr>
      <t xml:space="preserve">                            Charging current: AA/AAA*1 200MA, 9V*1 20MA,C/D/SC</t>
    </r>
  </si>
  <si>
    <t>AA / AAA / 9V charger.                         Input Voltage: 110-240V, Charging current: AA*2 200MA, AAA*2 120MA,                                                    Red pilot lamp</t>
    <phoneticPr fontId="1" type="noConversion"/>
  </si>
  <si>
    <t>AA / AAA charger.                                        Input Voltage: 110-240V.                  Charging current: AA*2 300MA.                                       voltage control , the lamp will drown when the electricity have full</t>
    <phoneticPr fontId="1" type="noConversion"/>
  </si>
  <si>
    <t>AA / AAA charger.                                    Input Voltage: 110-240V,50/60HZ.                         Charging current: AA/AAA*330MA. Voltage control, the light is red with charge, the light is green with charge full.</t>
    <phoneticPr fontId="1" type="noConversion"/>
  </si>
  <si>
    <r>
      <t xml:space="preserve">                                                                      Solicitud de Compra de Mercancías                                                                </t>
    </r>
    <r>
      <rPr>
        <b/>
        <sz val="10"/>
        <rFont val="Arial"/>
        <family val="2"/>
      </rPr>
      <t>Impresoras Multifunción HP.</t>
    </r>
  </si>
  <si>
    <t xml:space="preserve">Solicitud No. _19_/2016:                                                                                                 </t>
  </si>
  <si>
    <t>Fecha :  12 Mayo 2016</t>
  </si>
  <si>
    <t xml:space="preserve">Solicitud No. </t>
  </si>
  <si>
    <t>Fecha : 20 /5/ 16</t>
  </si>
  <si>
    <t>Entidad: RADIO CUBANA</t>
  </si>
  <si>
    <t>Telefono:</t>
  </si>
  <si>
    <t xml:space="preserve">Fax: </t>
  </si>
  <si>
    <t>Forma de Pago : Cheque</t>
  </si>
  <si>
    <t>Fecha de entrega necesaria:</t>
  </si>
  <si>
    <t>Pagina  1</t>
  </si>
  <si>
    <t>IMPRESORA MULTIPROPÓSITO</t>
  </si>
  <si>
    <t xml:space="preserve"> SE9480 digital duplicator</t>
  </si>
  <si>
    <t>RISO</t>
  </si>
  <si>
    <t>CONSOLAS MEZCLADORAS DIGITALES</t>
  </si>
  <si>
    <t>01V96i</t>
  </si>
  <si>
    <t>YAMAHA</t>
  </si>
  <si>
    <t xml:space="preserve">RASPBERRY PI 3 </t>
  </si>
  <si>
    <t>B</t>
  </si>
  <si>
    <t>RASPBERRY</t>
  </si>
  <si>
    <t xml:space="preserve">MEMORIAS microSD de 16GB CLASE 10 </t>
  </si>
  <si>
    <t>16GB</t>
  </si>
  <si>
    <t>KINGSTON ó SAMSUNG</t>
  </si>
  <si>
    <t>TARJETAS DE AUDIO "AUDIO LOGIC AUDIO CARD para RASPBERRY" o "WOLFSON AUDIO CARD para RASPBERRY"</t>
  </si>
  <si>
    <t>AUDIO LOGIC ó WOLFSON</t>
  </si>
  <si>
    <t>CAJAS DONDE UBICAR LA RASPBERRY + LA TARJETAS DE AUDIO.</t>
  </si>
  <si>
    <t xml:space="preserve">FUENTES DE  5V/3A p/ RASPBERRY (igual que las que se usan para cargar los celulares con el plug microUSB) con AC standard USA plug (de espigas planas)
</t>
  </si>
  <si>
    <t>igual que las que se usan para cargar los celulares con el plug microUSB) con AC standard USA plug (de espigas planas)</t>
  </si>
  <si>
    <t>Entregado por :</t>
  </si>
  <si>
    <t>Fecha :  13 Junio 2016</t>
  </si>
  <si>
    <t xml:space="preserve">Solicitud No. _28/2016:                                                                                                 </t>
  </si>
  <si>
    <t>Vidrio templado transparente blanco</t>
  </si>
  <si>
    <t>Blanco Puerta de vidrio templado transparente</t>
  </si>
  <si>
    <t>Set</t>
    <phoneticPr fontId="6" type="noConversion"/>
  </si>
  <si>
    <t xml:space="preserve">Vidrio templado transparente Blanco, Tamaño: 2370mm * 1130m m, Grosor: 10 mm </t>
  </si>
  <si>
    <t>Puerta de vidrio templado transparente blanca, Tamaño: 2280mm * 790mm, Grosor: 10 mm</t>
  </si>
  <si>
    <t>Cilindro de zinc, tapón de latón,  teclas 3-latón, 7mm núcleo de aleación de aluminio, cubierta de acero inoxidable 304 de 0,8 mm,  Disponible para 10-12mm vidrio templado.</t>
  </si>
  <si>
    <t>110kgs de peso máximo de la puerta, ≤105 ° grado abierta, hora GMT,</t>
  </si>
  <si>
    <t>Manguito de husillo de acero, 7mm núcleo de aleación de aluminio, 0,8 mm de acero inoxidable 304 de cubierta, Disponible para 10-12mm vidrio templado.</t>
  </si>
  <si>
    <t>Pinza de acero,  7mm núcleo de aleación de aluminio, 0,8 mm de acero inoxidable 304 de cubierta, Disponible para 10-12mm vidrio templado.</t>
  </si>
  <si>
    <t xml:space="preserve"> Material: acero inoxidable 304,  Tamaño: L840 * C480 * D32mm,  El acabado satinado-pulido...</t>
  </si>
  <si>
    <t>Material: aleación de zinc,  Tamaño: 44 * 24mm,  acabado cromado Espejo</t>
  </si>
  <si>
    <t>Patch-Racor (Retención)                                      Patch fitting -lock</t>
  </si>
  <si>
    <t>Piso primavera                                           Floor Spring</t>
  </si>
  <si>
    <t>Bloque superior                                                                                              Upper patch fitting</t>
  </si>
  <si>
    <t>Bisagra inferior apropiado                             Bottom patch fitting</t>
  </si>
  <si>
    <t>La manija de puerta de cristal              Glass Door Handle</t>
  </si>
  <si>
    <t xml:space="preserve"> Tapón de la puerta                                Door Stopper </t>
  </si>
  <si>
    <t xml:space="preserve">                                                                      Solicitud de Compra de Mercancías                                                               Puertas de vidrio templado y cerraduras                 </t>
  </si>
  <si>
    <t xml:space="preserve">correo: </t>
    <phoneticPr fontId="74" type="noConversion"/>
  </si>
  <si>
    <t xml:space="preserve">Entidad: </t>
    <phoneticPr fontId="74" type="noConversion"/>
  </si>
  <si>
    <t xml:space="preserve">Teléfono: </t>
    <phoneticPr fontId="74" type="noConversion"/>
  </si>
  <si>
    <t>Nombre de contacto:</t>
    <phoneticPr fontId="74" type="noConversion"/>
  </si>
  <si>
    <t xml:space="preserve">Entregado por : </t>
    <phoneticPr fontId="74" type="noConversion"/>
  </si>
  <si>
    <t xml:space="preserve">Cargo: </t>
    <phoneticPr fontId="74" type="noConversion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</si>
</sst>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&quot;-&quot;??_ ;_ @_ "/>
    <numFmt numFmtId="177" formatCode="_(&quot;$&quot;* #,##0.00_);_(&quot;$&quot;* \(#,##0.00\);_(&quot;$&quot;* &quot;-&quot;??_);_(@_)"/>
    <numFmt numFmtId="178" formatCode="_-* #,##0.00\ &quot;Pts&quot;_-;\-* #,##0.00\ &quot;Pts&quot;_-;_-* &quot;-&quot;??\ &quot;Pts&quot;_-;_-@_-"/>
    <numFmt numFmtId="179" formatCode="_-[$€-2]* #,##0.00_-;\-[$€-2]* #,##0.00_-;_-[$€-2]* &quot;-&quot;??_-"/>
    <numFmt numFmtId="180" formatCode="_ &quot;￥&quot;* #,##0.00_ ;_ &quot;￥&quot;* \-#,##0.00_ ;_ &quot;￥&quot;* \-??_ ;_ @_ "/>
  </numFmts>
  <fonts count="75">
    <font>
      <sz val="11"/>
      <color theme="1"/>
      <name val="宋体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宋体"/>
      <family val="2"/>
      <scheme val="minor"/>
    </font>
    <font>
      <sz val="10"/>
      <name val="宋体"/>
      <family val="2"/>
      <scheme val="minor"/>
    </font>
    <font>
      <sz val="10"/>
      <color indexed="8"/>
      <name val="宋体"/>
      <family val="2"/>
      <scheme val="minor"/>
    </font>
    <font>
      <sz val="12"/>
      <color theme="1"/>
      <name val="Times New Roman"/>
      <family val="1"/>
    </font>
    <font>
      <sz val="11"/>
      <color rgb="FF000000"/>
      <name val="Calibri"/>
      <family val="2"/>
      <charset val="204"/>
    </font>
    <font>
      <b/>
      <sz val="11"/>
      <name val="Arial"/>
      <family val="2"/>
    </font>
    <font>
      <b/>
      <sz val="10"/>
      <color indexed="8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1"/>
      <name val="宋体"/>
      <family val="2"/>
      <scheme val="minor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color theme="1"/>
      <name val="Arial"/>
      <family val="2"/>
    </font>
    <font>
      <sz val="9"/>
      <name val="宋体"/>
      <family val="2"/>
      <scheme val="minor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u/>
      <sz val="11"/>
      <color theme="10"/>
      <name val="宋体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1"/>
      <color theme="1"/>
      <name val="宋体"/>
      <family val="2"/>
      <scheme val="minor"/>
    </font>
    <font>
      <sz val="12"/>
      <name val="宋体"/>
      <charset val="134"/>
    </font>
    <font>
      <sz val="10"/>
      <name val="Geneva"/>
      <family val="2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Times New Roman"/>
      <family val="1"/>
    </font>
    <font>
      <sz val="7"/>
      <color indexed="8"/>
      <name val="Arial"/>
      <family val="2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0"/>
      </left>
      <right/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66">
    <xf numFmtId="0" fontId="0" fillId="0" borderId="0"/>
    <xf numFmtId="0" fontId="11" fillId="0" borderId="0"/>
    <xf numFmtId="0" fontId="17" fillId="0" borderId="0"/>
    <xf numFmtId="0" fontId="27" fillId="0" borderId="0"/>
    <xf numFmtId="0" fontId="26" fillId="0" borderId="0"/>
    <xf numFmtId="0" fontId="17" fillId="0" borderId="0"/>
    <xf numFmtId="0" fontId="17" fillId="0" borderId="0"/>
    <xf numFmtId="0" fontId="36" fillId="0" borderId="0" applyNumberFormat="0" applyFill="0" applyBorder="0" applyAlignment="0" applyProtection="0"/>
    <xf numFmtId="0" fontId="41" fillId="0" borderId="0"/>
    <xf numFmtId="0" fontId="43" fillId="0" borderId="0"/>
    <xf numFmtId="0" fontId="61" fillId="0" borderId="0"/>
    <xf numFmtId="0" fontId="17" fillId="0" borderId="0"/>
    <xf numFmtId="0" fontId="42" fillId="0" borderId="0"/>
    <xf numFmtId="0" fontId="42" fillId="0" borderId="0"/>
    <xf numFmtId="0" fontId="42" fillId="0" borderId="0"/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7" fillId="0" borderId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2" fillId="0" borderId="0"/>
    <xf numFmtId="0" fontId="4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21" borderId="0">
      <alignment horizontal="center" vertical="top"/>
    </xf>
    <xf numFmtId="0" fontId="48" fillId="0" borderId="48" applyNumberFormat="0" applyFill="0" applyAlignment="0" applyProtection="0">
      <alignment vertical="center"/>
    </xf>
    <xf numFmtId="0" fontId="65" fillId="0" borderId="47" applyNumberFormat="0" applyFill="0" applyAlignment="0" applyProtection="0">
      <alignment vertical="center"/>
    </xf>
    <xf numFmtId="0" fontId="48" fillId="0" borderId="48" applyNumberFormat="0" applyFill="0" applyAlignment="0" applyProtection="0">
      <alignment vertical="center"/>
    </xf>
    <xf numFmtId="0" fontId="49" fillId="0" borderId="49" applyNumberFormat="0" applyFill="0" applyAlignment="0" applyProtection="0">
      <alignment vertical="center"/>
    </xf>
    <xf numFmtId="0" fontId="66" fillId="0" borderId="49" applyNumberFormat="0" applyFill="0" applyAlignment="0" applyProtection="0">
      <alignment vertical="center"/>
    </xf>
    <xf numFmtId="0" fontId="49" fillId="0" borderId="49" applyNumberFormat="0" applyFill="0" applyAlignment="0" applyProtection="0">
      <alignment vertical="center"/>
    </xf>
    <xf numFmtId="0" fontId="50" fillId="0" borderId="51" applyNumberFormat="0" applyFill="0" applyAlignment="0" applyProtection="0">
      <alignment vertical="center"/>
    </xf>
    <xf numFmtId="0" fontId="67" fillId="0" borderId="50" applyNumberFormat="0" applyFill="0" applyAlignment="0" applyProtection="0">
      <alignment vertical="center"/>
    </xf>
    <xf numFmtId="0" fontId="50" fillId="0" borderId="5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69" fillId="0" borderId="0"/>
    <xf numFmtId="0" fontId="42" fillId="0" borderId="0"/>
    <xf numFmtId="0" fontId="44" fillId="0" borderId="0">
      <alignment vertical="center"/>
    </xf>
    <xf numFmtId="0" fontId="42" fillId="0" borderId="0"/>
    <xf numFmtId="0" fontId="42" fillId="0" borderId="0"/>
    <xf numFmtId="0" fontId="44" fillId="0" borderId="0">
      <alignment vertical="center"/>
    </xf>
    <xf numFmtId="0" fontId="44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>
      <alignment vertical="center"/>
    </xf>
    <xf numFmtId="0" fontId="69" fillId="0" borderId="0"/>
    <xf numFmtId="0" fontId="44" fillId="0" borderId="0">
      <alignment vertical="center"/>
    </xf>
    <xf numFmtId="0" fontId="43" fillId="0" borderId="0"/>
    <xf numFmtId="0" fontId="42" fillId="0" borderId="0">
      <alignment vertical="center"/>
    </xf>
    <xf numFmtId="0" fontId="69" fillId="0" borderId="0"/>
    <xf numFmtId="0" fontId="43" fillId="0" borderId="0"/>
    <xf numFmtId="0" fontId="42" fillId="0" borderId="0">
      <alignment vertical="center"/>
    </xf>
    <xf numFmtId="0" fontId="69" fillId="0" borderId="0"/>
    <xf numFmtId="0" fontId="42" fillId="0" borderId="0">
      <alignment vertical="center"/>
    </xf>
    <xf numFmtId="0" fontId="43" fillId="0" borderId="0"/>
    <xf numFmtId="0" fontId="42" fillId="0" borderId="0"/>
    <xf numFmtId="0" fontId="42" fillId="0" borderId="0"/>
    <xf numFmtId="0" fontId="44" fillId="0" borderId="0">
      <alignment vertical="center"/>
    </xf>
    <xf numFmtId="0" fontId="42" fillId="0" borderId="0"/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3" fillId="0" borderId="52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177" fontId="69" fillId="0" borderId="0" applyFont="0" applyFill="0" applyBorder="0" applyAlignment="0" applyProtection="0"/>
    <xf numFmtId="180" fontId="43" fillId="0" borderId="0" applyFont="0" applyFill="0" applyBorder="0" applyAlignment="0" applyProtection="0"/>
    <xf numFmtId="177" fontId="69" fillId="0" borderId="0" applyFont="0" applyFill="0" applyBorder="0" applyAlignment="0" applyProtection="0"/>
    <xf numFmtId="0" fontId="59" fillId="3" borderId="54" applyNumberFormat="0" applyAlignment="0" applyProtection="0">
      <alignment vertical="center"/>
    </xf>
    <xf numFmtId="0" fontId="59" fillId="11" borderId="54" applyNumberFormat="0" applyAlignment="0" applyProtection="0">
      <alignment vertical="center"/>
    </xf>
    <xf numFmtId="0" fontId="59" fillId="3" borderId="54" applyNumberFormat="0" applyAlignment="0" applyProtection="0">
      <alignment vertical="center"/>
    </xf>
    <xf numFmtId="0" fontId="54" fillId="22" borderId="55" applyNumberFormat="0" applyAlignment="0" applyProtection="0">
      <alignment vertical="center"/>
    </xf>
    <xf numFmtId="0" fontId="68" fillId="22" borderId="55" applyNumberFormat="0" applyAlignment="0" applyProtection="0">
      <alignment vertical="center"/>
    </xf>
    <xf numFmtId="0" fontId="54" fillId="22" borderId="55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9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6" fillId="17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2" fillId="3" borderId="57" applyNumberFormat="0" applyAlignment="0" applyProtection="0">
      <alignment vertical="center"/>
    </xf>
    <xf numFmtId="0" fontId="52" fillId="11" borderId="57" applyNumberFormat="0" applyAlignment="0" applyProtection="0">
      <alignment vertical="center"/>
    </xf>
    <xf numFmtId="0" fontId="52" fillId="3" borderId="57" applyNumberFormat="0" applyAlignment="0" applyProtection="0">
      <alignment vertical="center"/>
    </xf>
    <xf numFmtId="0" fontId="45" fillId="5" borderId="54" applyNumberFormat="0" applyAlignment="0" applyProtection="0">
      <alignment vertical="center"/>
    </xf>
    <xf numFmtId="0" fontId="45" fillId="5" borderId="54" applyNumberFormat="0" applyAlignment="0" applyProtection="0">
      <alignment vertical="center"/>
    </xf>
    <xf numFmtId="0" fontId="61" fillId="0" borderId="0"/>
    <xf numFmtId="0" fontId="43" fillId="7" borderId="58" applyNumberFormat="0" applyFont="0" applyAlignment="0" applyProtection="0">
      <alignment vertical="center"/>
    </xf>
  </cellStyleXfs>
  <cellXfs count="376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0" xfId="0" applyFont="1"/>
    <xf numFmtId="0" fontId="12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2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17" fillId="2" borderId="1" xfId="3" applyFont="1" applyFill="1" applyBorder="1" applyAlignment="1">
      <alignment vertical="center" wrapText="1"/>
    </xf>
    <xf numFmtId="0" fontId="27" fillId="0" borderId="1" xfId="3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7" fillId="2" borderId="1" xfId="3" applyFill="1" applyBorder="1" applyAlignment="1">
      <alignment vertical="center" wrapText="1"/>
    </xf>
    <xf numFmtId="0" fontId="27" fillId="0" borderId="4" xfId="3" applyBorder="1" applyAlignment="1">
      <alignment horizontal="center" vertical="center"/>
    </xf>
    <xf numFmtId="0" fontId="27" fillId="0" borderId="1" xfId="3" applyBorder="1" applyAlignment="1">
      <alignment vertical="center" wrapText="1"/>
    </xf>
    <xf numFmtId="0" fontId="17" fillId="0" borderId="1" xfId="3" applyFont="1" applyBorder="1" applyAlignment="1">
      <alignment vertical="center" wrapText="1"/>
    </xf>
    <xf numFmtId="0" fontId="27" fillId="0" borderId="19" xfId="3" applyBorder="1" applyAlignment="1">
      <alignment horizontal="center" vertical="center"/>
    </xf>
    <xf numFmtId="0" fontId="17" fillId="0" borderId="1" xfId="3" applyFont="1" applyBorder="1" applyAlignment="1">
      <alignment horizontal="left" vertical="center" wrapText="1"/>
    </xf>
    <xf numFmtId="0" fontId="17" fillId="0" borderId="1" xfId="3" applyFont="1" applyFill="1" applyBorder="1" applyAlignment="1">
      <alignment vertical="center" wrapText="1"/>
    </xf>
    <xf numFmtId="0" fontId="28" fillId="0" borderId="1" xfId="3" applyFont="1" applyBorder="1" applyAlignment="1">
      <alignment wrapText="1"/>
    </xf>
    <xf numFmtId="0" fontId="28" fillId="0" borderId="1" xfId="3" applyFont="1" applyBorder="1" applyAlignment="1">
      <alignment horizontal="center"/>
    </xf>
    <xf numFmtId="0" fontId="28" fillId="0" borderId="4" xfId="3" applyFont="1" applyBorder="1" applyAlignment="1">
      <alignment horizontal="center"/>
    </xf>
    <xf numFmtId="0" fontId="28" fillId="0" borderId="1" xfId="3" applyFont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28" fillId="0" borderId="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2" fillId="2" borderId="1" xfId="0" applyFont="1" applyFill="1" applyBorder="1" applyAlignment="1">
      <alignment horizontal="left" wrapText="1"/>
    </xf>
    <xf numFmtId="0" fontId="32" fillId="2" borderId="19" xfId="0" applyFont="1" applyFill="1" applyBorder="1" applyAlignment="1">
      <alignment horizontal="left" wrapText="1"/>
    </xf>
    <xf numFmtId="0" fontId="32" fillId="2" borderId="1" xfId="0" applyFont="1" applyFill="1" applyBorder="1" applyAlignment="1">
      <alignment wrapText="1"/>
    </xf>
    <xf numFmtId="0" fontId="25" fillId="0" borderId="1" xfId="0" applyNumberFormat="1" applyFont="1" applyFill="1" applyBorder="1" applyAlignment="1" applyProtection="1">
      <alignment horizontal="center" vertical="center"/>
      <protection locked="0"/>
    </xf>
    <xf numFmtId="0" fontId="32" fillId="0" borderId="1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5" fillId="2" borderId="1" xfId="0" applyFont="1" applyFill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0" fontId="2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wrapText="1"/>
    </xf>
    <xf numFmtId="0" fontId="22" fillId="0" borderId="3" xfId="0" applyFont="1" applyBorder="1" applyAlignment="1"/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wrapText="1"/>
    </xf>
    <xf numFmtId="0" fontId="17" fillId="0" borderId="20" xfId="3" applyFont="1" applyBorder="1" applyAlignment="1">
      <alignment horizontal="center" wrapText="1"/>
    </xf>
    <xf numFmtId="0" fontId="25" fillId="0" borderId="20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4" fillId="0" borderId="33" xfId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9" xfId="0" applyBorder="1"/>
    <xf numFmtId="0" fontId="0" fillId="0" borderId="39" xfId="0" applyFill="1" applyBorder="1" applyAlignment="1">
      <alignment vertical="center" wrapText="1"/>
    </xf>
    <xf numFmtId="0" fontId="0" fillId="0" borderId="40" xfId="0" applyBorder="1"/>
    <xf numFmtId="0" fontId="0" fillId="0" borderId="20" xfId="0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6" xfId="0" applyBorder="1"/>
    <xf numFmtId="0" fontId="7" fillId="0" borderId="0" xfId="0" applyFont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3" fillId="0" borderId="32" xfId="0" applyFont="1" applyBorder="1"/>
    <xf numFmtId="0" fontId="3" fillId="0" borderId="31" xfId="0" applyFont="1" applyBorder="1"/>
    <xf numFmtId="0" fontId="3" fillId="0" borderId="25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5" xfId="0" applyFont="1" applyBorder="1"/>
    <xf numFmtId="0" fontId="3" fillId="0" borderId="36" xfId="0" applyFont="1" applyBorder="1"/>
    <xf numFmtId="0" fontId="3" fillId="0" borderId="20" xfId="0" applyFont="1" applyBorder="1"/>
    <xf numFmtId="0" fontId="3" fillId="0" borderId="2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2" borderId="39" xfId="0" applyFont="1" applyFill="1" applyBorder="1" applyAlignment="1">
      <alignment horizontal="center" vertical="center" wrapText="1"/>
    </xf>
    <xf numFmtId="0" fontId="29" fillId="2" borderId="1" xfId="5" applyFont="1" applyFill="1" applyBorder="1" applyAlignment="1">
      <alignment horizontal="center" vertical="center"/>
    </xf>
    <xf numFmtId="0" fontId="36" fillId="0" borderId="0" xfId="7" applyAlignment="1">
      <alignment horizontal="center" wrapText="1"/>
    </xf>
    <xf numFmtId="0" fontId="37" fillId="2" borderId="37" xfId="4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7" fillId="2" borderId="1" xfId="4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37" xfId="0" applyFont="1" applyBorder="1"/>
    <xf numFmtId="0" fontId="29" fillId="0" borderId="39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37" xfId="0" applyFont="1" applyBorder="1" applyAlignment="1">
      <alignment vertical="center"/>
    </xf>
    <xf numFmtId="0" fontId="29" fillId="0" borderId="1" xfId="0" applyFont="1" applyBorder="1" applyAlignment="1">
      <alignment horizontal="center" wrapText="1"/>
    </xf>
    <xf numFmtId="0" fontId="29" fillId="0" borderId="39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1" xfId="0" applyFont="1" applyBorder="1"/>
    <xf numFmtId="0" fontId="39" fillId="0" borderId="32" xfId="0" applyFont="1" applyBorder="1"/>
    <xf numFmtId="0" fontId="40" fillId="0" borderId="32" xfId="0" applyFont="1" applyBorder="1"/>
    <xf numFmtId="0" fontId="29" fillId="0" borderId="32" xfId="0" applyFont="1" applyBorder="1"/>
    <xf numFmtId="0" fontId="29" fillId="0" borderId="31" xfId="0" applyFont="1" applyBorder="1"/>
    <xf numFmtId="0" fontId="29" fillId="0" borderId="23" xfId="0" applyFont="1" applyBorder="1"/>
    <xf numFmtId="0" fontId="29" fillId="0" borderId="0" xfId="0" applyFont="1" applyBorder="1"/>
    <xf numFmtId="0" fontId="29" fillId="0" borderId="29" xfId="0" applyFont="1" applyBorder="1"/>
    <xf numFmtId="0" fontId="29" fillId="0" borderId="27" xfId="0" applyFont="1" applyBorder="1"/>
    <xf numFmtId="0" fontId="29" fillId="0" borderId="27" xfId="0" applyFont="1" applyBorder="1" applyAlignment="1"/>
    <xf numFmtId="0" fontId="29" fillId="0" borderId="30" xfId="0" applyFont="1" applyBorder="1"/>
    <xf numFmtId="0" fontId="29" fillId="0" borderId="0" xfId="0" applyFont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0" fillId="0" borderId="0" xfId="0" applyFont="1"/>
    <xf numFmtId="0" fontId="70" fillId="0" borderId="1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4" fillId="0" borderId="9" xfId="1" applyFont="1" applyBorder="1" applyAlignment="1">
      <alignment horizontal="center" vertical="top" wrapText="1"/>
    </xf>
    <xf numFmtId="0" fontId="14" fillId="0" borderId="10" xfId="1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4" fillId="0" borderId="7" xfId="1" applyFont="1" applyBorder="1" applyAlignment="1">
      <alignment horizontal="center" vertical="top" wrapText="1"/>
    </xf>
    <xf numFmtId="0" fontId="14" fillId="0" borderId="8" xfId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vertical="center" wrapText="1"/>
    </xf>
    <xf numFmtId="0" fontId="2" fillId="0" borderId="1" xfId="5" applyFont="1" applyBorder="1" applyAlignment="1">
      <alignment horizontal="center" vertical="center"/>
    </xf>
    <xf numFmtId="0" fontId="29" fillId="0" borderId="1" xfId="5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0" fillId="2" borderId="1" xfId="3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left" vertical="center" wrapText="1"/>
    </xf>
    <xf numFmtId="0" fontId="17" fillId="2" borderId="1" xfId="5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7" fillId="0" borderId="2" xfId="3" applyBorder="1" applyAlignment="1">
      <alignment horizontal="center" vertical="center"/>
    </xf>
    <xf numFmtId="0" fontId="27" fillId="0" borderId="4" xfId="3" applyBorder="1" applyAlignment="1">
      <alignment horizontal="center" vertical="center"/>
    </xf>
    <xf numFmtId="0" fontId="28" fillId="0" borderId="2" xfId="0" applyFont="1" applyBorder="1" applyAlignment="1">
      <alignment horizontal="center" wrapText="1"/>
    </xf>
    <xf numFmtId="0" fontId="28" fillId="0" borderId="3" xfId="0" applyFont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17" fillId="0" borderId="2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8" fillId="0" borderId="2" xfId="3" applyFont="1" applyBorder="1" applyAlignment="1">
      <alignment horizontal="center" wrapText="1"/>
    </xf>
    <xf numFmtId="0" fontId="28" fillId="0" borderId="3" xfId="3" applyFont="1" applyBorder="1" applyAlignment="1">
      <alignment horizontal="center" wrapText="1"/>
    </xf>
    <xf numFmtId="0" fontId="28" fillId="0" borderId="4" xfId="3" applyFont="1" applyBorder="1" applyAlignment="1">
      <alignment horizontal="center" wrapText="1"/>
    </xf>
    <xf numFmtId="0" fontId="32" fillId="0" borderId="2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6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7" fillId="0" borderId="2" xfId="3" applyBorder="1" applyAlignment="1">
      <alignment horizontal="center" wrapText="1"/>
    </xf>
    <xf numFmtId="0" fontId="27" fillId="0" borderId="3" xfId="3" applyBorder="1" applyAlignment="1">
      <alignment horizontal="center" wrapText="1"/>
    </xf>
    <xf numFmtId="0" fontId="27" fillId="0" borderId="4" xfId="3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34" xfId="1" applyFont="1" applyBorder="1" applyAlignment="1">
      <alignment horizontal="center" vertical="top" wrapText="1"/>
    </xf>
    <xf numFmtId="0" fontId="14" fillId="0" borderId="14" xfId="1" applyFont="1" applyBorder="1" applyAlignment="1">
      <alignment horizontal="center" vertical="top" wrapText="1"/>
    </xf>
    <xf numFmtId="0" fontId="14" fillId="0" borderId="15" xfId="1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8" fillId="0" borderId="44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29" fillId="0" borderId="2" xfId="0" applyFont="1" applyBorder="1" applyAlignment="1"/>
    <xf numFmtId="0" fontId="29" fillId="0" borderId="3" xfId="0" applyFont="1" applyBorder="1" applyAlignment="1"/>
    <xf numFmtId="0" fontId="29" fillId="0" borderId="4" xfId="0" applyFont="1" applyBorder="1" applyAlignment="1"/>
    <xf numFmtId="0" fontId="29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37" fillId="2" borderId="2" xfId="4" applyFont="1" applyFill="1" applyBorder="1" applyAlignment="1">
      <alignment horizontal="left" vertical="center" wrapText="1"/>
    </xf>
    <xf numFmtId="0" fontId="37" fillId="2" borderId="3" xfId="4" applyFont="1" applyFill="1" applyBorder="1" applyAlignment="1">
      <alignment horizontal="left" vertical="center" wrapText="1"/>
    </xf>
    <xf numFmtId="0" fontId="37" fillId="2" borderId="4" xfId="4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left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9" fillId="0" borderId="2" xfId="0" applyFont="1" applyBorder="1" applyAlignment="1">
      <alignment horizontal="left" wrapText="1"/>
    </xf>
    <xf numFmtId="0" fontId="29" fillId="0" borderId="3" xfId="0" applyFont="1" applyBorder="1" applyAlignment="1">
      <alignment horizontal="left" wrapText="1"/>
    </xf>
    <xf numFmtId="0" fontId="29" fillId="0" borderId="4" xfId="0" applyFont="1" applyBorder="1" applyAlignment="1">
      <alignment horizontal="left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wrapText="1"/>
    </xf>
    <xf numFmtId="0" fontId="29" fillId="0" borderId="3" xfId="0" applyFont="1" applyBorder="1" applyAlignment="1">
      <alignment horizontal="center" wrapText="1"/>
    </xf>
    <xf numFmtId="0" fontId="29" fillId="0" borderId="4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1" fillId="0" borderId="1" xfId="589" applyFont="1" applyFill="1" applyBorder="1" applyAlignment="1">
      <alignment horizontal="center" vertical="top" wrapText="1"/>
    </xf>
    <xf numFmtId="0" fontId="71" fillId="0" borderId="2" xfId="589" applyFont="1" applyFill="1" applyBorder="1" applyAlignment="1">
      <alignment vertical="top" wrapText="1"/>
    </xf>
    <xf numFmtId="0" fontId="71" fillId="0" borderId="3" xfId="589" applyFont="1" applyFill="1" applyBorder="1" applyAlignment="1">
      <alignment vertical="top" wrapText="1"/>
    </xf>
    <xf numFmtId="0" fontId="71" fillId="0" borderId="4" xfId="589" applyFont="1" applyFill="1" applyBorder="1" applyAlignment="1">
      <alignment vertical="top" wrapText="1"/>
    </xf>
    <xf numFmtId="0" fontId="71" fillId="0" borderId="2" xfId="589" applyFont="1" applyFill="1" applyBorder="1" applyAlignment="1">
      <alignment horizontal="right" vertical="top" wrapText="1"/>
    </xf>
    <xf numFmtId="0" fontId="71" fillId="0" borderId="3" xfId="589" applyFont="1" applyFill="1" applyBorder="1" applyAlignment="1">
      <alignment horizontal="right" vertical="top" wrapText="1"/>
    </xf>
    <xf numFmtId="0" fontId="71" fillId="0" borderId="4" xfId="589" applyFont="1" applyFill="1" applyBorder="1" applyAlignment="1">
      <alignment horizontal="right" vertical="top" wrapText="1"/>
    </xf>
    <xf numFmtId="0" fontId="71" fillId="0" borderId="2" xfId="589" applyFont="1" applyFill="1" applyBorder="1" applyAlignment="1">
      <alignment horizontal="right" wrapText="1"/>
    </xf>
    <xf numFmtId="0" fontId="71" fillId="0" borderId="3" xfId="589" applyFont="1" applyFill="1" applyBorder="1" applyAlignment="1">
      <alignment horizontal="right" wrapText="1"/>
    </xf>
    <xf numFmtId="0" fontId="71" fillId="0" borderId="4" xfId="589" applyFont="1" applyFill="1" applyBorder="1" applyAlignment="1">
      <alignment horizontal="right" wrapText="1"/>
    </xf>
    <xf numFmtId="0" fontId="72" fillId="0" borderId="2" xfId="0" applyFont="1" applyBorder="1" applyAlignment="1">
      <alignment horizontal="right" wrapText="1"/>
    </xf>
    <xf numFmtId="0" fontId="72" fillId="0" borderId="3" xfId="0" applyFont="1" applyBorder="1" applyAlignment="1">
      <alignment horizontal="right" wrapText="1"/>
    </xf>
    <xf numFmtId="0" fontId="72" fillId="0" borderId="4" xfId="0" applyFont="1" applyBorder="1" applyAlignment="1">
      <alignment horizontal="right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4" fillId="0" borderId="17" xfId="1" applyFont="1" applyBorder="1" applyAlignment="1">
      <alignment horizontal="left" vertical="top" wrapText="1"/>
    </xf>
    <xf numFmtId="0" fontId="14" fillId="0" borderId="14" xfId="1" applyFont="1" applyBorder="1" applyAlignment="1">
      <alignment horizontal="left" vertical="top" wrapText="1"/>
    </xf>
    <xf numFmtId="0" fontId="14" fillId="0" borderId="15" xfId="1" applyFont="1" applyBorder="1" applyAlignment="1">
      <alignment horizontal="left" vertical="top" wrapText="1"/>
    </xf>
    <xf numFmtId="0" fontId="14" fillId="0" borderId="18" xfId="1" applyFont="1" applyBorder="1" applyAlignment="1">
      <alignment horizontal="left" vertical="top" wrapText="1"/>
    </xf>
    <xf numFmtId="0" fontId="14" fillId="0" borderId="0" xfId="1" applyFont="1" applyBorder="1" applyAlignment="1">
      <alignment horizontal="left" vertical="top" wrapText="1"/>
    </xf>
    <xf numFmtId="0" fontId="14" fillId="0" borderId="16" xfId="1" applyFont="1" applyBorder="1" applyAlignment="1">
      <alignment horizontal="left" vertical="top" wrapText="1"/>
    </xf>
    <xf numFmtId="0" fontId="14" fillId="0" borderId="11" xfId="1" applyFont="1" applyBorder="1" applyAlignment="1">
      <alignment horizontal="left" vertical="top" wrapText="1"/>
    </xf>
    <xf numFmtId="0" fontId="14" fillId="0" borderId="12" xfId="1" applyFont="1" applyBorder="1" applyAlignment="1">
      <alignment horizontal="left" vertical="top" wrapText="1"/>
    </xf>
    <xf numFmtId="0" fontId="14" fillId="0" borderId="13" xfId="1" applyFont="1" applyBorder="1" applyAlignment="1">
      <alignment horizontal="left" vertical="top" wrapText="1"/>
    </xf>
  </cellXfs>
  <cellStyles count="666">
    <cellStyle name="_ET_STYLE_NoName_00_" xfId="9"/>
    <cellStyle name="0,0&#10;&#10;NA&#10;&#10;" xfId="6"/>
    <cellStyle name="0,0&#10;&#10;NA&#10;&#10; 2" xfId="10"/>
    <cellStyle name="0,0_x000d_&#10;NA_x000d_&#10;" xfId="11"/>
    <cellStyle name="0,0_x000d_&#10;NA_x000d_&#10; 2" xfId="12"/>
    <cellStyle name="0,0_x000d_&#10;NA_x000d_&#10; 3" xfId="13"/>
    <cellStyle name="0,0_x000d_&#10;NA_x000d_&#10; 4" xfId="14"/>
    <cellStyle name="20% - 强调文字颜色 1 2" xfId="15"/>
    <cellStyle name="20% - 强调文字颜色 1 2 2" xfId="16"/>
    <cellStyle name="20% - 强调文字颜色 1 3" xfId="17"/>
    <cellStyle name="20% - 强调文字颜色 2 2" xfId="18"/>
    <cellStyle name="20% - 强调文字颜色 2 2 2" xfId="19"/>
    <cellStyle name="20% - 强调文字颜色 2 3" xfId="20"/>
    <cellStyle name="20% - 强调文字颜色 3 2" xfId="21"/>
    <cellStyle name="20% - 强调文字颜色 3 2 2" xfId="22"/>
    <cellStyle name="20% - 强调文字颜色 3 3" xfId="23"/>
    <cellStyle name="20% - 强调文字颜色 4 2" xfId="24"/>
    <cellStyle name="20% - 强调文字颜色 4 2 2" xfId="25"/>
    <cellStyle name="20% - 强调文字颜色 4 3" xfId="26"/>
    <cellStyle name="20% - 强调文字颜色 5 2" xfId="27"/>
    <cellStyle name="20% - 强调文字颜色 5 3" xfId="28"/>
    <cellStyle name="20% - 强调文字颜色 6 2" xfId="29"/>
    <cellStyle name="20% - 强调文字颜色 6 3" xfId="30"/>
    <cellStyle name="40% - 强调文字颜色 1 2" xfId="31"/>
    <cellStyle name="40% - 强调文字颜色 1 2 2" xfId="32"/>
    <cellStyle name="40% - 强调文字颜色 1 3" xfId="33"/>
    <cellStyle name="40% - 强调文字颜色 2 2" xfId="34"/>
    <cellStyle name="40% - 强调文字颜色 2 3" xfId="35"/>
    <cellStyle name="40% - 强调文字颜色 3 2" xfId="36"/>
    <cellStyle name="40% - 强调文字颜色 3 2 2" xfId="37"/>
    <cellStyle name="40% - 强调文字颜色 3 3" xfId="38"/>
    <cellStyle name="40% - 强调文字颜色 4 2" xfId="39"/>
    <cellStyle name="40% - 强调文字颜色 4 2 2" xfId="40"/>
    <cellStyle name="40% - 强调文字颜色 4 3" xfId="41"/>
    <cellStyle name="40% - 强调文字颜色 5 2" xfId="42"/>
    <cellStyle name="40% - 强调文字颜色 5 3" xfId="43"/>
    <cellStyle name="40% - 强调文字颜色 6 2" xfId="44"/>
    <cellStyle name="40% - 强调文字颜色 6 2 2" xfId="45"/>
    <cellStyle name="40% - 强调文字颜色 6 3" xfId="46"/>
    <cellStyle name="60% - 强调文字颜色 1 2" xfId="47"/>
    <cellStyle name="60% - 强调文字颜色 1 2 2" xfId="48"/>
    <cellStyle name="60% - 强调文字颜色 1 3" xfId="49"/>
    <cellStyle name="60% - 强调文字颜色 2 2" xfId="50"/>
    <cellStyle name="60% - 强调文字颜色 2 2 2" xfId="51"/>
    <cellStyle name="60% - 强调文字颜色 2 3" xfId="52"/>
    <cellStyle name="60% - 强调文字颜色 3 2" xfId="53"/>
    <cellStyle name="60% - 强调文字颜色 3 2 2" xfId="54"/>
    <cellStyle name="60% - 强调文字颜色 3 3" xfId="55"/>
    <cellStyle name="60% - 强调文字颜色 4 2" xfId="56"/>
    <cellStyle name="60% - 强调文字颜色 4 2 2" xfId="57"/>
    <cellStyle name="60% - 强调文字颜色 4 3" xfId="58"/>
    <cellStyle name="60% - 强调文字颜色 5 2" xfId="59"/>
    <cellStyle name="60% - 强调文字颜色 5 2 2" xfId="60"/>
    <cellStyle name="60% - 强调文字颜色 5 3" xfId="61"/>
    <cellStyle name="60% - 强调文字颜色 6 2" xfId="62"/>
    <cellStyle name="60% - 强调文字颜色 6 2 2" xfId="63"/>
    <cellStyle name="60% - 强调文字颜色 6 3" xfId="64"/>
    <cellStyle name="Estilo 1" xfId="65"/>
    <cellStyle name="Euro" xfId="66"/>
    <cellStyle name="Moneda 2" xfId="67"/>
    <cellStyle name="Normal 10" xfId="4"/>
    <cellStyle name="Normal 10 2" xfId="69"/>
    <cellStyle name="Normal 10 3" xfId="70"/>
    <cellStyle name="Normal 10 4" xfId="71"/>
    <cellStyle name="Normal 10 5" xfId="72"/>
    <cellStyle name="Normal 10 6" xfId="73"/>
    <cellStyle name="Normal 10 7" xfId="74"/>
    <cellStyle name="Normal 10 8" xfId="68"/>
    <cellStyle name="Normal 11" xfId="75"/>
    <cellStyle name="Normal 11 2" xfId="76"/>
    <cellStyle name="Normal 12" xfId="8"/>
    <cellStyle name="Normal 13" xfId="77"/>
    <cellStyle name="Normal 13 2" xfId="78"/>
    <cellStyle name="Normal 13 3" xfId="79"/>
    <cellStyle name="Normal 13 4" xfId="80"/>
    <cellStyle name="Normal 13 5" xfId="81"/>
    <cellStyle name="Normal 13 6" xfId="82"/>
    <cellStyle name="Normal 13 7" xfId="83"/>
    <cellStyle name="Normal 16" xfId="84"/>
    <cellStyle name="Normal 16 2" xfId="85"/>
    <cellStyle name="Normal 16 3" xfId="86"/>
    <cellStyle name="Normal 16 4" xfId="87"/>
    <cellStyle name="Normal 16 5" xfId="88"/>
    <cellStyle name="Normal 16 6" xfId="89"/>
    <cellStyle name="Normal 16 7" xfId="90"/>
    <cellStyle name="Normal 17" xfId="91"/>
    <cellStyle name="Normal 17 2" xfId="92"/>
    <cellStyle name="Normal 17 3" xfId="93"/>
    <cellStyle name="Normal 17 4" xfId="94"/>
    <cellStyle name="Normal 17 5" xfId="95"/>
    <cellStyle name="Normal 17 6" xfId="96"/>
    <cellStyle name="Normal 17 7" xfId="97"/>
    <cellStyle name="Normal 19" xfId="98"/>
    <cellStyle name="Normal 19 2" xfId="99"/>
    <cellStyle name="Normal 19 3" xfId="100"/>
    <cellStyle name="Normal 19 4" xfId="101"/>
    <cellStyle name="Normal 19 5" xfId="102"/>
    <cellStyle name="Normal 19 6" xfId="103"/>
    <cellStyle name="Normal 19 7" xfId="104"/>
    <cellStyle name="Normal 2" xfId="1"/>
    <cellStyle name="Normal 2 10" xfId="105"/>
    <cellStyle name="Normal 2 10 2" xfId="106"/>
    <cellStyle name="Normal 2 10 3" xfId="107"/>
    <cellStyle name="Normal 2 10 4" xfId="108"/>
    <cellStyle name="Normal 2 10 5" xfId="109"/>
    <cellStyle name="Normal 2 10 6" xfId="110"/>
    <cellStyle name="Normal 2 10 7" xfId="111"/>
    <cellStyle name="Normal 2 11" xfId="112"/>
    <cellStyle name="Normal 2 11 2" xfId="113"/>
    <cellStyle name="Normal 2 11 3" xfId="114"/>
    <cellStyle name="Normal 2 11 4" xfId="115"/>
    <cellStyle name="Normal 2 11 5" xfId="116"/>
    <cellStyle name="Normal 2 11 6" xfId="117"/>
    <cellStyle name="Normal 2 11 7" xfId="118"/>
    <cellStyle name="Normal 2 12" xfId="119"/>
    <cellStyle name="Normal 2 12 2" xfId="120"/>
    <cellStyle name="Normal 2 12 3" xfId="121"/>
    <cellStyle name="Normal 2 12 4" xfId="122"/>
    <cellStyle name="Normal 2 12 5" xfId="123"/>
    <cellStyle name="Normal 2 12 6" xfId="124"/>
    <cellStyle name="Normal 2 12 7" xfId="125"/>
    <cellStyle name="Normal 2 13" xfId="126"/>
    <cellStyle name="Normal 2 13 2" xfId="127"/>
    <cellStyle name="Normal 2 13 3" xfId="128"/>
    <cellStyle name="Normal 2 13 4" xfId="129"/>
    <cellStyle name="Normal 2 13 5" xfId="130"/>
    <cellStyle name="Normal 2 13 6" xfId="131"/>
    <cellStyle name="Normal 2 13 7" xfId="132"/>
    <cellStyle name="Normal 2 14" xfId="133"/>
    <cellStyle name="Normal 2 14 2" xfId="134"/>
    <cellStyle name="Normal 2 14 3" xfId="135"/>
    <cellStyle name="Normal 2 14 4" xfId="136"/>
    <cellStyle name="Normal 2 14 5" xfId="137"/>
    <cellStyle name="Normal 2 14 6" xfId="138"/>
    <cellStyle name="Normal 2 14 7" xfId="139"/>
    <cellStyle name="Normal 2 15" xfId="140"/>
    <cellStyle name="Normal 2 15 2" xfId="141"/>
    <cellStyle name="Normal 2 15 3" xfId="142"/>
    <cellStyle name="Normal 2 15 4" xfId="143"/>
    <cellStyle name="Normal 2 15 5" xfId="144"/>
    <cellStyle name="Normal 2 15 6" xfId="145"/>
    <cellStyle name="Normal 2 15 7" xfId="146"/>
    <cellStyle name="Normal 2 16" xfId="147"/>
    <cellStyle name="Normal 2 16 2" xfId="148"/>
    <cellStyle name="Normal 2 16 3" xfId="149"/>
    <cellStyle name="Normal 2 16 4" xfId="150"/>
    <cellStyle name="Normal 2 16 5" xfId="151"/>
    <cellStyle name="Normal 2 16 6" xfId="152"/>
    <cellStyle name="Normal 2 16 7" xfId="153"/>
    <cellStyle name="Normal 2 17" xfId="154"/>
    <cellStyle name="Normal 2 17 2" xfId="155"/>
    <cellStyle name="Normal 2 17 3" xfId="156"/>
    <cellStyle name="Normal 2 17 4" xfId="157"/>
    <cellStyle name="Normal 2 17 5" xfId="158"/>
    <cellStyle name="Normal 2 17 6" xfId="159"/>
    <cellStyle name="Normal 2 17 7" xfId="160"/>
    <cellStyle name="Normal 2 18" xfId="161"/>
    <cellStyle name="Normal 2 18 2" xfId="162"/>
    <cellStyle name="Normal 2 18 3" xfId="163"/>
    <cellStyle name="Normal 2 18 4" xfId="164"/>
    <cellStyle name="Normal 2 18 5" xfId="165"/>
    <cellStyle name="Normal 2 18 6" xfId="166"/>
    <cellStyle name="Normal 2 18 7" xfId="167"/>
    <cellStyle name="Normal 2 19" xfId="168"/>
    <cellStyle name="Normal 2 19 2" xfId="169"/>
    <cellStyle name="Normal 2 19 3" xfId="170"/>
    <cellStyle name="Normal 2 19 4" xfId="171"/>
    <cellStyle name="Normal 2 19 5" xfId="172"/>
    <cellStyle name="Normal 2 19 6" xfId="173"/>
    <cellStyle name="Normal 2 19 7" xfId="174"/>
    <cellStyle name="Normal 2 2" xfId="5"/>
    <cellStyle name="Normal 2 20" xfId="175"/>
    <cellStyle name="Normal 2 20 2" xfId="176"/>
    <cellStyle name="Normal 2 20 3" xfId="177"/>
    <cellStyle name="Normal 2 20 4" xfId="178"/>
    <cellStyle name="Normal 2 20 5" xfId="179"/>
    <cellStyle name="Normal 2 20 6" xfId="180"/>
    <cellStyle name="Normal 2 20 7" xfId="181"/>
    <cellStyle name="Normal 2 21" xfId="182"/>
    <cellStyle name="Normal 2 21 2" xfId="183"/>
    <cellStyle name="Normal 2 21 3" xfId="184"/>
    <cellStyle name="Normal 2 21 4" xfId="185"/>
    <cellStyle name="Normal 2 21 5" xfId="186"/>
    <cellStyle name="Normal 2 21 6" xfId="187"/>
    <cellStyle name="Normal 2 21 7" xfId="188"/>
    <cellStyle name="Normal 2 22" xfId="189"/>
    <cellStyle name="Normal 2 22 2" xfId="190"/>
    <cellStyle name="Normal 2 22 3" xfId="191"/>
    <cellStyle name="Normal 2 22 4" xfId="192"/>
    <cellStyle name="Normal 2 22 5" xfId="193"/>
    <cellStyle name="Normal 2 22 6" xfId="194"/>
    <cellStyle name="Normal 2 22 7" xfId="195"/>
    <cellStyle name="Normal 2 23" xfId="196"/>
    <cellStyle name="Normal 2 23 2" xfId="197"/>
    <cellStyle name="Normal 2 23 3" xfId="198"/>
    <cellStyle name="Normal 2 23 4" xfId="199"/>
    <cellStyle name="Normal 2 23 5" xfId="200"/>
    <cellStyle name="Normal 2 23 6" xfId="201"/>
    <cellStyle name="Normal 2 23 7" xfId="202"/>
    <cellStyle name="Normal 2 24" xfId="203"/>
    <cellStyle name="Normal 2 24 2" xfId="204"/>
    <cellStyle name="Normal 2 24 3" xfId="205"/>
    <cellStyle name="Normal 2 24 4" xfId="206"/>
    <cellStyle name="Normal 2 24 5" xfId="207"/>
    <cellStyle name="Normal 2 24 6" xfId="208"/>
    <cellStyle name="Normal 2 24 7" xfId="209"/>
    <cellStyle name="Normal 2 25" xfId="210"/>
    <cellStyle name="Normal 2 25 2" xfId="211"/>
    <cellStyle name="Normal 2 25 3" xfId="212"/>
    <cellStyle name="Normal 2 25 4" xfId="213"/>
    <cellStyle name="Normal 2 25 5" xfId="214"/>
    <cellStyle name="Normal 2 25 6" xfId="215"/>
    <cellStyle name="Normal 2 25 7" xfId="216"/>
    <cellStyle name="Normal 2 26" xfId="217"/>
    <cellStyle name="Normal 2 26 2" xfId="218"/>
    <cellStyle name="Normal 2 26 3" xfId="219"/>
    <cellStyle name="Normal 2 26 4" xfId="220"/>
    <cellStyle name="Normal 2 26 5" xfId="221"/>
    <cellStyle name="Normal 2 26 6" xfId="222"/>
    <cellStyle name="Normal 2 26 7" xfId="223"/>
    <cellStyle name="Normal 2 27" xfId="224"/>
    <cellStyle name="Normal 2 27 2" xfId="225"/>
    <cellStyle name="Normal 2 27 3" xfId="226"/>
    <cellStyle name="Normal 2 27 4" xfId="227"/>
    <cellStyle name="Normal 2 27 5" xfId="228"/>
    <cellStyle name="Normal 2 27 6" xfId="229"/>
    <cellStyle name="Normal 2 27 7" xfId="230"/>
    <cellStyle name="Normal 2 3" xfId="231"/>
    <cellStyle name="Normal 2 4" xfId="232"/>
    <cellStyle name="Normal 2 4 2" xfId="233"/>
    <cellStyle name="Normal 2 4 3" xfId="234"/>
    <cellStyle name="Normal 2 4 4" xfId="235"/>
    <cellStyle name="Normal 2 4 5" xfId="236"/>
    <cellStyle name="Normal 2 4 6" xfId="237"/>
    <cellStyle name="Normal 2 4 7" xfId="238"/>
    <cellStyle name="Normal 2 5" xfId="239"/>
    <cellStyle name="Normal 2 5 2" xfId="240"/>
    <cellStyle name="Normal 2 5 3" xfId="241"/>
    <cellStyle name="Normal 2 5 4" xfId="242"/>
    <cellStyle name="Normal 2 5 5" xfId="243"/>
    <cellStyle name="Normal 2 5 6" xfId="244"/>
    <cellStyle name="Normal 2 5 7" xfId="245"/>
    <cellStyle name="Normal 2 6" xfId="246"/>
    <cellStyle name="Normal 2 6 2" xfId="247"/>
    <cellStyle name="Normal 2 6 3" xfId="248"/>
    <cellStyle name="Normal 2 6 4" xfId="249"/>
    <cellStyle name="Normal 2 6 5" xfId="250"/>
    <cellStyle name="Normal 2 6 6" xfId="251"/>
    <cellStyle name="Normal 2 6 7" xfId="252"/>
    <cellStyle name="Normal 2 7" xfId="253"/>
    <cellStyle name="Normal 2 7 2" xfId="254"/>
    <cellStyle name="Normal 2 7 3" xfId="255"/>
    <cellStyle name="Normal 2 7 4" xfId="256"/>
    <cellStyle name="Normal 2 7 5" xfId="257"/>
    <cellStyle name="Normal 2 7 6" xfId="258"/>
    <cellStyle name="Normal 2 7 7" xfId="259"/>
    <cellStyle name="Normal 2 8" xfId="260"/>
    <cellStyle name="Normal 2 8 2" xfId="261"/>
    <cellStyle name="Normal 2 8 3" xfId="262"/>
    <cellStyle name="Normal 2 8 4" xfId="263"/>
    <cellStyle name="Normal 2 8 5" xfId="264"/>
    <cellStyle name="Normal 2 8 6" xfId="265"/>
    <cellStyle name="Normal 2 8 7" xfId="266"/>
    <cellStyle name="Normal 2 9" xfId="267"/>
    <cellStyle name="Normal 2 9 2" xfId="268"/>
    <cellStyle name="Normal 2 9 3" xfId="269"/>
    <cellStyle name="Normal 2 9 4" xfId="270"/>
    <cellStyle name="Normal 2 9 5" xfId="271"/>
    <cellStyle name="Normal 2 9 6" xfId="272"/>
    <cellStyle name="Normal 2 9 7" xfId="273"/>
    <cellStyle name="Normal 20" xfId="274"/>
    <cellStyle name="Normal 20 2" xfId="275"/>
    <cellStyle name="Normal 20 3" xfId="276"/>
    <cellStyle name="Normal 20 4" xfId="277"/>
    <cellStyle name="Normal 20 5" xfId="278"/>
    <cellStyle name="Normal 20 6" xfId="279"/>
    <cellStyle name="Normal 20 7" xfId="280"/>
    <cellStyle name="Normal 21" xfId="281"/>
    <cellStyle name="Normal 21 2" xfId="282"/>
    <cellStyle name="Normal 21 3" xfId="283"/>
    <cellStyle name="Normal 21 4" xfId="284"/>
    <cellStyle name="Normal 21 5" xfId="285"/>
    <cellStyle name="Normal 21 6" xfId="286"/>
    <cellStyle name="Normal 21 7" xfId="287"/>
    <cellStyle name="Normal 22" xfId="288"/>
    <cellStyle name="Normal 22 10" xfId="289"/>
    <cellStyle name="Normal 22 10 2" xfId="290"/>
    <cellStyle name="Normal 22 10 3" xfId="291"/>
    <cellStyle name="Normal 22 10 4" xfId="292"/>
    <cellStyle name="Normal 22 10 5" xfId="293"/>
    <cellStyle name="Normal 22 10 6" xfId="294"/>
    <cellStyle name="Normal 22 10 7" xfId="295"/>
    <cellStyle name="Normal 22 11" xfId="296"/>
    <cellStyle name="Normal 22 11 2" xfId="297"/>
    <cellStyle name="Normal 22 11 3" xfId="298"/>
    <cellStyle name="Normal 22 11 4" xfId="299"/>
    <cellStyle name="Normal 22 11 5" xfId="300"/>
    <cellStyle name="Normal 22 11 6" xfId="301"/>
    <cellStyle name="Normal 22 11 7" xfId="302"/>
    <cellStyle name="Normal 22 12" xfId="303"/>
    <cellStyle name="Normal 22 12 2" xfId="304"/>
    <cellStyle name="Normal 22 12 3" xfId="305"/>
    <cellStyle name="Normal 22 12 4" xfId="306"/>
    <cellStyle name="Normal 22 12 5" xfId="307"/>
    <cellStyle name="Normal 22 12 6" xfId="308"/>
    <cellStyle name="Normal 22 12 7" xfId="309"/>
    <cellStyle name="Normal 22 13" xfId="310"/>
    <cellStyle name="Normal 22 13 2" xfId="311"/>
    <cellStyle name="Normal 22 13 3" xfId="312"/>
    <cellStyle name="Normal 22 13 4" xfId="313"/>
    <cellStyle name="Normal 22 13 5" xfId="314"/>
    <cellStyle name="Normal 22 13 6" xfId="315"/>
    <cellStyle name="Normal 22 13 7" xfId="316"/>
    <cellStyle name="Normal 22 14" xfId="317"/>
    <cellStyle name="Normal 22 14 2" xfId="318"/>
    <cellStyle name="Normal 22 14 3" xfId="319"/>
    <cellStyle name="Normal 22 14 4" xfId="320"/>
    <cellStyle name="Normal 22 14 5" xfId="321"/>
    <cellStyle name="Normal 22 14 6" xfId="322"/>
    <cellStyle name="Normal 22 14 7" xfId="323"/>
    <cellStyle name="Normal 22 15" xfId="324"/>
    <cellStyle name="Normal 22 15 2" xfId="325"/>
    <cellStyle name="Normal 22 15 3" xfId="326"/>
    <cellStyle name="Normal 22 15 4" xfId="327"/>
    <cellStyle name="Normal 22 15 5" xfId="328"/>
    <cellStyle name="Normal 22 15 6" xfId="329"/>
    <cellStyle name="Normal 22 15 7" xfId="330"/>
    <cellStyle name="Normal 22 16" xfId="331"/>
    <cellStyle name="Normal 22 16 2" xfId="332"/>
    <cellStyle name="Normal 22 16 3" xfId="333"/>
    <cellStyle name="Normal 22 16 4" xfId="334"/>
    <cellStyle name="Normal 22 16 5" xfId="335"/>
    <cellStyle name="Normal 22 16 6" xfId="336"/>
    <cellStyle name="Normal 22 16 7" xfId="337"/>
    <cellStyle name="Normal 22 17" xfId="338"/>
    <cellStyle name="Normal 22 17 2" xfId="339"/>
    <cellStyle name="Normal 22 17 3" xfId="340"/>
    <cellStyle name="Normal 22 17 4" xfId="341"/>
    <cellStyle name="Normal 22 17 5" xfId="342"/>
    <cellStyle name="Normal 22 17 6" xfId="343"/>
    <cellStyle name="Normal 22 17 7" xfId="344"/>
    <cellStyle name="Normal 22 18" xfId="345"/>
    <cellStyle name="Normal 22 18 2" xfId="346"/>
    <cellStyle name="Normal 22 18 3" xfId="347"/>
    <cellStyle name="Normal 22 18 4" xfId="348"/>
    <cellStyle name="Normal 22 18 5" xfId="349"/>
    <cellStyle name="Normal 22 18 6" xfId="350"/>
    <cellStyle name="Normal 22 18 7" xfId="351"/>
    <cellStyle name="Normal 22 19" xfId="352"/>
    <cellStyle name="Normal 22 19 2" xfId="353"/>
    <cellStyle name="Normal 22 19 3" xfId="354"/>
    <cellStyle name="Normal 22 19 4" xfId="355"/>
    <cellStyle name="Normal 22 19 5" xfId="356"/>
    <cellStyle name="Normal 22 19 6" xfId="357"/>
    <cellStyle name="Normal 22 19 7" xfId="358"/>
    <cellStyle name="Normal 22 2" xfId="359"/>
    <cellStyle name="Normal 22 2 2" xfId="360"/>
    <cellStyle name="Normal 22 2 3" xfId="361"/>
    <cellStyle name="Normal 22 2 4" xfId="362"/>
    <cellStyle name="Normal 22 2 5" xfId="363"/>
    <cellStyle name="Normal 22 2 6" xfId="364"/>
    <cellStyle name="Normal 22 2 7" xfId="365"/>
    <cellStyle name="Normal 22 20" xfId="366"/>
    <cellStyle name="Normal 22 20 2" xfId="367"/>
    <cellStyle name="Normal 22 20 3" xfId="368"/>
    <cellStyle name="Normal 22 20 4" xfId="369"/>
    <cellStyle name="Normal 22 20 5" xfId="370"/>
    <cellStyle name="Normal 22 20 6" xfId="371"/>
    <cellStyle name="Normal 22 20 7" xfId="372"/>
    <cellStyle name="Normal 22 21" xfId="373"/>
    <cellStyle name="Normal 22 21 2" xfId="374"/>
    <cellStyle name="Normal 22 21 3" xfId="375"/>
    <cellStyle name="Normal 22 21 4" xfId="376"/>
    <cellStyle name="Normal 22 21 5" xfId="377"/>
    <cellStyle name="Normal 22 21 6" xfId="378"/>
    <cellStyle name="Normal 22 21 7" xfId="379"/>
    <cellStyle name="Normal 22 22" xfId="380"/>
    <cellStyle name="Normal 22 22 2" xfId="381"/>
    <cellStyle name="Normal 22 22 3" xfId="382"/>
    <cellStyle name="Normal 22 22 4" xfId="383"/>
    <cellStyle name="Normal 22 22 5" xfId="384"/>
    <cellStyle name="Normal 22 22 6" xfId="385"/>
    <cellStyle name="Normal 22 22 7" xfId="386"/>
    <cellStyle name="Normal 22 23" xfId="387"/>
    <cellStyle name="Normal 22 23 2" xfId="388"/>
    <cellStyle name="Normal 22 23 3" xfId="389"/>
    <cellStyle name="Normal 22 23 4" xfId="390"/>
    <cellStyle name="Normal 22 23 5" xfId="391"/>
    <cellStyle name="Normal 22 23 6" xfId="392"/>
    <cellStyle name="Normal 22 23 7" xfId="393"/>
    <cellStyle name="Normal 22 24" xfId="394"/>
    <cellStyle name="Normal 22 24 2" xfId="395"/>
    <cellStyle name="Normal 22 24 3" xfId="396"/>
    <cellStyle name="Normal 22 24 4" xfId="397"/>
    <cellStyle name="Normal 22 24 5" xfId="398"/>
    <cellStyle name="Normal 22 24 6" xfId="399"/>
    <cellStyle name="Normal 22 24 7" xfId="400"/>
    <cellStyle name="Normal 22 25" xfId="401"/>
    <cellStyle name="Normal 22 25 2" xfId="402"/>
    <cellStyle name="Normal 22 25 3" xfId="403"/>
    <cellStyle name="Normal 22 25 4" xfId="404"/>
    <cellStyle name="Normal 22 25 5" xfId="405"/>
    <cellStyle name="Normal 22 25 6" xfId="406"/>
    <cellStyle name="Normal 22 25 7" xfId="407"/>
    <cellStyle name="Normal 22 3" xfId="408"/>
    <cellStyle name="Normal 22 3 2" xfId="409"/>
    <cellStyle name="Normal 22 3 3" xfId="410"/>
    <cellStyle name="Normal 22 3 4" xfId="411"/>
    <cellStyle name="Normal 22 3 5" xfId="412"/>
    <cellStyle name="Normal 22 3 6" xfId="413"/>
    <cellStyle name="Normal 22 3 7" xfId="414"/>
    <cellStyle name="Normal 22 4" xfId="415"/>
    <cellStyle name="Normal 22 4 2" xfId="416"/>
    <cellStyle name="Normal 22 4 3" xfId="417"/>
    <cellStyle name="Normal 22 4 4" xfId="418"/>
    <cellStyle name="Normal 22 4 5" xfId="419"/>
    <cellStyle name="Normal 22 4 6" xfId="420"/>
    <cellStyle name="Normal 22 4 7" xfId="421"/>
    <cellStyle name="Normal 22 5" xfId="422"/>
    <cellStyle name="Normal 22 5 2" xfId="423"/>
    <cellStyle name="Normal 22 5 3" xfId="424"/>
    <cellStyle name="Normal 22 5 4" xfId="425"/>
    <cellStyle name="Normal 22 5 5" xfId="426"/>
    <cellStyle name="Normal 22 5 6" xfId="427"/>
    <cellStyle name="Normal 22 5 7" xfId="428"/>
    <cellStyle name="Normal 22 6" xfId="429"/>
    <cellStyle name="Normal 22 6 2" xfId="430"/>
    <cellStyle name="Normal 22 6 3" xfId="431"/>
    <cellStyle name="Normal 22 6 4" xfId="432"/>
    <cellStyle name="Normal 22 6 5" xfId="433"/>
    <cellStyle name="Normal 22 6 6" xfId="434"/>
    <cellStyle name="Normal 22 6 7" xfId="435"/>
    <cellStyle name="Normal 22 7" xfId="436"/>
    <cellStyle name="Normal 22 7 2" xfId="437"/>
    <cellStyle name="Normal 22 7 3" xfId="438"/>
    <cellStyle name="Normal 22 7 4" xfId="439"/>
    <cellStyle name="Normal 22 7 5" xfId="440"/>
    <cellStyle name="Normal 22 7 6" xfId="441"/>
    <cellStyle name="Normal 22 7 7" xfId="442"/>
    <cellStyle name="Normal 22 8" xfId="443"/>
    <cellStyle name="Normal 22 8 2" xfId="444"/>
    <cellStyle name="Normal 22 8 3" xfId="445"/>
    <cellStyle name="Normal 22 8 4" xfId="446"/>
    <cellStyle name="Normal 22 8 5" xfId="447"/>
    <cellStyle name="Normal 22 8 6" xfId="448"/>
    <cellStyle name="Normal 22 8 7" xfId="449"/>
    <cellStyle name="Normal 22 9" xfId="450"/>
    <cellStyle name="Normal 22 9 2" xfId="451"/>
    <cellStyle name="Normal 22 9 3" xfId="452"/>
    <cellStyle name="Normal 22 9 4" xfId="453"/>
    <cellStyle name="Normal 22 9 5" xfId="454"/>
    <cellStyle name="Normal 22 9 6" xfId="455"/>
    <cellStyle name="Normal 22 9 7" xfId="456"/>
    <cellStyle name="Normal 23" xfId="457"/>
    <cellStyle name="Normal 23 2" xfId="458"/>
    <cellStyle name="Normal 23 3" xfId="459"/>
    <cellStyle name="Normal 23 4" xfId="460"/>
    <cellStyle name="Normal 23 5" xfId="461"/>
    <cellStyle name="Normal 23 6" xfId="462"/>
    <cellStyle name="Normal 23 7" xfId="463"/>
    <cellStyle name="Normal 24" xfId="464"/>
    <cellStyle name="Normal 24 2" xfId="465"/>
    <cellStyle name="Normal 24 3" xfId="466"/>
    <cellStyle name="Normal 24 4" xfId="467"/>
    <cellStyle name="Normal 24 5" xfId="468"/>
    <cellStyle name="Normal 24 6" xfId="469"/>
    <cellStyle name="Normal 24 7" xfId="470"/>
    <cellStyle name="Normal 25" xfId="471"/>
    <cellStyle name="Normal 25 2" xfId="472"/>
    <cellStyle name="Normal 25 3" xfId="473"/>
    <cellStyle name="Normal 25 4" xfId="474"/>
    <cellStyle name="Normal 25 5" xfId="475"/>
    <cellStyle name="Normal 25 6" xfId="476"/>
    <cellStyle name="Normal 25 7" xfId="477"/>
    <cellStyle name="Normal 26" xfId="478"/>
    <cellStyle name="Normal 26 2" xfId="479"/>
    <cellStyle name="Normal 26 3" xfId="480"/>
    <cellStyle name="Normal 26 4" xfId="481"/>
    <cellStyle name="Normal 26 5" xfId="482"/>
    <cellStyle name="Normal 26 6" xfId="483"/>
    <cellStyle name="Normal 26 7" xfId="484"/>
    <cellStyle name="Normal 27" xfId="485"/>
    <cellStyle name="Normal 27 2" xfId="486"/>
    <cellStyle name="Normal 27 3" xfId="487"/>
    <cellStyle name="Normal 27 4" xfId="488"/>
    <cellStyle name="Normal 27 5" xfId="489"/>
    <cellStyle name="Normal 27 6" xfId="490"/>
    <cellStyle name="Normal 27 7" xfId="491"/>
    <cellStyle name="Normal 28" xfId="492"/>
    <cellStyle name="Normal 28 2" xfId="493"/>
    <cellStyle name="Normal 28 3" xfId="494"/>
    <cellStyle name="Normal 28 4" xfId="495"/>
    <cellStyle name="Normal 28 5" xfId="496"/>
    <cellStyle name="Normal 28 6" xfId="497"/>
    <cellStyle name="Normal 28 7" xfId="498"/>
    <cellStyle name="Normal 29" xfId="499"/>
    <cellStyle name="Normal 29 2" xfId="500"/>
    <cellStyle name="Normal 29 3" xfId="501"/>
    <cellStyle name="Normal 29 4" xfId="502"/>
    <cellStyle name="Normal 29 5" xfId="503"/>
    <cellStyle name="Normal 29 6" xfId="504"/>
    <cellStyle name="Normal 29 7" xfId="505"/>
    <cellStyle name="Normal 3" xfId="3"/>
    <cellStyle name="Normal 3 10" xfId="506"/>
    <cellStyle name="Normal 3 2" xfId="507"/>
    <cellStyle name="Normal 3 3" xfId="508"/>
    <cellStyle name="Normal 3 4" xfId="509"/>
    <cellStyle name="Normal 3 5" xfId="510"/>
    <cellStyle name="Normal 3 6" xfId="511"/>
    <cellStyle name="Normal 3 7" xfId="512"/>
    <cellStyle name="Normal 3 8" xfId="513"/>
    <cellStyle name="Normal 3 9" xfId="514"/>
    <cellStyle name="Normal 30" xfId="515"/>
    <cellStyle name="Normal 30 2" xfId="516"/>
    <cellStyle name="Normal 30 3" xfId="517"/>
    <cellStyle name="Normal 30 4" xfId="518"/>
    <cellStyle name="Normal 30 5" xfId="519"/>
    <cellStyle name="Normal 30 6" xfId="520"/>
    <cellStyle name="Normal 30 7" xfId="521"/>
    <cellStyle name="Normal 36" xfId="522"/>
    <cellStyle name="Normal 4" xfId="523"/>
    <cellStyle name="Normal 4 2" xfId="524"/>
    <cellStyle name="Normal 4 2 2" xfId="525"/>
    <cellStyle name="Normal 4 2 3" xfId="526"/>
    <cellStyle name="Normal 4 3" xfId="527"/>
    <cellStyle name="Normal 4 4" xfId="528"/>
    <cellStyle name="Normal 4 5" xfId="529"/>
    <cellStyle name="Normal 4 6" xfId="530"/>
    <cellStyle name="Normal 4 7" xfId="531"/>
    <cellStyle name="Normal 4 8" xfId="532"/>
    <cellStyle name="Normal 4 9" xfId="533"/>
    <cellStyle name="Normal 5" xfId="534"/>
    <cellStyle name="Normal 6" xfId="535"/>
    <cellStyle name="Normal 6 2" xfId="536"/>
    <cellStyle name="Normal 6 3" xfId="537"/>
    <cellStyle name="Normal 6 4" xfId="538"/>
    <cellStyle name="Normal 6 5" xfId="539"/>
    <cellStyle name="Normal 6 6" xfId="540"/>
    <cellStyle name="Normal 6 7" xfId="541"/>
    <cellStyle name="Normal 7" xfId="542"/>
    <cellStyle name="Normal 7 2" xfId="543"/>
    <cellStyle name="Normal 7 3" xfId="544"/>
    <cellStyle name="Normal 7 4" xfId="545"/>
    <cellStyle name="Normal 7 5" xfId="546"/>
    <cellStyle name="Normal 7 6" xfId="547"/>
    <cellStyle name="Normal 7 7" xfId="548"/>
    <cellStyle name="Normal 8" xfId="549"/>
    <cellStyle name="Normal 8 2" xfId="550"/>
    <cellStyle name="Normal 8 3" xfId="551"/>
    <cellStyle name="Normal 8 4" xfId="552"/>
    <cellStyle name="Normal 8 5" xfId="553"/>
    <cellStyle name="Normal 8 6" xfId="554"/>
    <cellStyle name="Normal 8 7" xfId="555"/>
    <cellStyle name="Normal 9" xfId="556"/>
    <cellStyle name="Normal 9 2" xfId="557"/>
    <cellStyle name="Normal 9 3" xfId="558"/>
    <cellStyle name="Normal 9 4" xfId="559"/>
    <cellStyle name="Normal 9 5" xfId="560"/>
    <cellStyle name="Normal 9 6" xfId="561"/>
    <cellStyle name="Normal 9 7" xfId="562"/>
    <cellStyle name="Normal_Proposal Templ" xfId="2"/>
    <cellStyle name="S8" xfId="563"/>
    <cellStyle name="标题 1 2" xfId="564"/>
    <cellStyle name="标题 1 2 2" xfId="565"/>
    <cellStyle name="标题 1 3" xfId="566"/>
    <cellStyle name="标题 2 2" xfId="567"/>
    <cellStyle name="标题 2 2 2" xfId="568"/>
    <cellStyle name="标题 2 3" xfId="569"/>
    <cellStyle name="标题 3 2" xfId="570"/>
    <cellStyle name="标题 3 2 2" xfId="571"/>
    <cellStyle name="标题 3 3" xfId="572"/>
    <cellStyle name="标题 4 2" xfId="573"/>
    <cellStyle name="标题 4 2 2" xfId="574"/>
    <cellStyle name="标题 4 3" xfId="575"/>
    <cellStyle name="标题 5" xfId="576"/>
    <cellStyle name="标题 5 2" xfId="577"/>
    <cellStyle name="标题 6" xfId="578"/>
    <cellStyle name="差 2" xfId="579"/>
    <cellStyle name="差 3" xfId="580"/>
    <cellStyle name="常规" xfId="0" builtinId="0"/>
    <cellStyle name="常规 2" xfId="581"/>
    <cellStyle name="常规 2 2" xfId="582"/>
    <cellStyle name="常规 2 2 2" xfId="583"/>
    <cellStyle name="常规 2 3" xfId="584"/>
    <cellStyle name="常规 2 4" xfId="585"/>
    <cellStyle name="常规 2 5" xfId="586"/>
    <cellStyle name="常规 2 5 2" xfId="587"/>
    <cellStyle name="常规 2 6" xfId="588"/>
    <cellStyle name="常规 3" xfId="589"/>
    <cellStyle name="常规 3 2" xfId="590"/>
    <cellStyle name="常规 3 2 2" xfId="591"/>
    <cellStyle name="常规 3 3" xfId="592"/>
    <cellStyle name="常规 3 4" xfId="593"/>
    <cellStyle name="常规 4" xfId="594"/>
    <cellStyle name="常规 4 2" xfId="595"/>
    <cellStyle name="常规 4 3" xfId="596"/>
    <cellStyle name="常规 4 4" xfId="597"/>
    <cellStyle name="常规 5" xfId="598"/>
    <cellStyle name="常规 5 2" xfId="599"/>
    <cellStyle name="常规 5 3" xfId="600"/>
    <cellStyle name="常规 6" xfId="601"/>
    <cellStyle name="常规 6 2" xfId="602"/>
    <cellStyle name="常规 6 3" xfId="603"/>
    <cellStyle name="常规 7" xfId="604"/>
    <cellStyle name="常规 8" xfId="605"/>
    <cellStyle name="常规 8 2" xfId="606"/>
    <cellStyle name="常规 9" xfId="607"/>
    <cellStyle name="超链接" xfId="7" builtinId="8"/>
    <cellStyle name="好 2" xfId="608"/>
    <cellStyle name="好 3" xfId="609"/>
    <cellStyle name="汇总 2" xfId="610"/>
    <cellStyle name="汇总 2 2" xfId="611"/>
    <cellStyle name="汇总 3" xfId="612"/>
    <cellStyle name="货币 2" xfId="613"/>
    <cellStyle name="货币 2 2" xfId="614"/>
    <cellStyle name="货币 2 3" xfId="615"/>
    <cellStyle name="货币 3" xfId="616"/>
    <cellStyle name="货币 3 2" xfId="617"/>
    <cellStyle name="货币 4" xfId="618"/>
    <cellStyle name="计算 2" xfId="619"/>
    <cellStyle name="计算 2 2" xfId="620"/>
    <cellStyle name="计算 3" xfId="621"/>
    <cellStyle name="检查单元格 2" xfId="622"/>
    <cellStyle name="检查单元格 2 2" xfId="623"/>
    <cellStyle name="检查单元格 3" xfId="624"/>
    <cellStyle name="解释性文本 2" xfId="625"/>
    <cellStyle name="解释性文本 3" xfId="626"/>
    <cellStyle name="警告文本 2" xfId="627"/>
    <cellStyle name="警告文本 3" xfId="628"/>
    <cellStyle name="链接单元格 2" xfId="629"/>
    <cellStyle name="链接单元格 3" xfId="630"/>
    <cellStyle name="千位分隔 2" xfId="631"/>
    <cellStyle name="千位分隔 2 2" xfId="632"/>
    <cellStyle name="千位分隔 2 3" xfId="633"/>
    <cellStyle name="千位分隔 2 4" xfId="634"/>
    <cellStyle name="千位分隔 3" xfId="635"/>
    <cellStyle name="千位分隔 3 2" xfId="636"/>
    <cellStyle name="千位分隔 4" xfId="637"/>
    <cellStyle name="千位分隔[0] 2" xfId="638"/>
    <cellStyle name="强调文字颜色 1 2" xfId="639"/>
    <cellStyle name="强调文字颜色 1 2 2" xfId="640"/>
    <cellStyle name="强调文字颜色 1 3" xfId="641"/>
    <cellStyle name="强调文字颜色 2 2" xfId="642"/>
    <cellStyle name="强调文字颜色 2 2 2" xfId="643"/>
    <cellStyle name="强调文字颜色 2 3" xfId="644"/>
    <cellStyle name="强调文字颜色 3 2" xfId="645"/>
    <cellStyle name="强调文字颜色 3 2 2" xfId="646"/>
    <cellStyle name="强调文字颜色 3 3" xfId="647"/>
    <cellStyle name="强调文字颜色 4 2" xfId="648"/>
    <cellStyle name="强调文字颜色 4 2 2" xfId="649"/>
    <cellStyle name="强调文字颜色 4 3" xfId="650"/>
    <cellStyle name="强调文字颜色 5 2" xfId="651"/>
    <cellStyle name="强调文字颜色 5 2 2" xfId="652"/>
    <cellStyle name="强调文字颜色 5 3" xfId="653"/>
    <cellStyle name="强调文字颜色 6 2" xfId="654"/>
    <cellStyle name="强调文字颜色 6 2 2" xfId="655"/>
    <cellStyle name="强调文字颜色 6 3" xfId="656"/>
    <cellStyle name="适中 2" xfId="657"/>
    <cellStyle name="适中 3" xfId="658"/>
    <cellStyle name="输出 2" xfId="659"/>
    <cellStyle name="输出 2 2" xfId="660"/>
    <cellStyle name="输出 3" xfId="661"/>
    <cellStyle name="输入 2" xfId="662"/>
    <cellStyle name="输入 3" xfId="663"/>
    <cellStyle name="样式 1" xfId="664"/>
    <cellStyle name="注释 2" xfId="665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3" Type="http://schemas.openxmlformats.org/officeDocument/2006/relationships/image" Target="../media/image32.jpeg"/><Relationship Id="rId7" Type="http://schemas.openxmlformats.org/officeDocument/2006/relationships/image" Target="../media/image36.png"/><Relationship Id="rId2" Type="http://schemas.openxmlformats.org/officeDocument/2006/relationships/image" Target="../media/image31.jpeg"/><Relationship Id="rId1" Type="http://schemas.openxmlformats.org/officeDocument/2006/relationships/image" Target="../media/image30.emf"/><Relationship Id="rId6" Type="http://schemas.openxmlformats.org/officeDocument/2006/relationships/image" Target="../media/image35.jpeg"/><Relationship Id="rId5" Type="http://schemas.openxmlformats.org/officeDocument/2006/relationships/image" Target="../media/image34.jpeg"/><Relationship Id="rId4" Type="http://schemas.openxmlformats.org/officeDocument/2006/relationships/image" Target="../media/image3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9.jpeg"/><Relationship Id="rId2" Type="http://schemas.openxmlformats.org/officeDocument/2006/relationships/image" Target="../media/image38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</xdr:rowOff>
    </xdr:from>
    <xdr:to>
      <xdr:col>1</xdr:col>
      <xdr:colOff>1104900</xdr:colOff>
      <xdr:row>2</xdr:row>
      <xdr:rowOff>152400</xdr:rowOff>
    </xdr:to>
    <xdr:pic>
      <xdr:nvPicPr>
        <xdr:cNvPr id="2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176212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104776</xdr:colOff>
      <xdr:row>0</xdr:row>
      <xdr:rowOff>9525</xdr:rowOff>
    </xdr:from>
    <xdr:to>
      <xdr:col>2</xdr:col>
      <xdr:colOff>57150</xdr:colOff>
      <xdr:row>3</xdr:row>
      <xdr:rowOff>152401</xdr:rowOff>
    </xdr:to>
    <xdr:pic>
      <xdr:nvPicPr>
        <xdr:cNvPr id="3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2219324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114301</xdr:colOff>
      <xdr:row>0</xdr:row>
      <xdr:rowOff>95250</xdr:rowOff>
    </xdr:from>
    <xdr:to>
      <xdr:col>2</xdr:col>
      <xdr:colOff>66675</xdr:colOff>
      <xdr:row>3</xdr:row>
      <xdr:rowOff>152400</xdr:rowOff>
    </xdr:to>
    <xdr:pic>
      <xdr:nvPicPr>
        <xdr:cNvPr id="4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1" y="95250"/>
          <a:ext cx="221932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</xdr:rowOff>
    </xdr:from>
    <xdr:to>
      <xdr:col>1</xdr:col>
      <xdr:colOff>1066800</xdr:colOff>
      <xdr:row>2</xdr:row>
      <xdr:rowOff>161925</xdr:rowOff>
    </xdr:to>
    <xdr:pic>
      <xdr:nvPicPr>
        <xdr:cNvPr id="2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9525"/>
          <a:ext cx="14192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</xdr:row>
      <xdr:rowOff>0</xdr:rowOff>
    </xdr:from>
    <xdr:to>
      <xdr:col>5</xdr:col>
      <xdr:colOff>247650</xdr:colOff>
      <xdr:row>12</xdr:row>
      <xdr:rowOff>0</xdr:rowOff>
    </xdr:to>
    <xdr:pic>
      <xdr:nvPicPr>
        <xdr:cNvPr id="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8571" r="5389"/>
        <a:stretch>
          <a:fillRect/>
        </a:stretch>
      </xdr:blipFill>
      <xdr:spPr bwMode="auto">
        <a:xfrm>
          <a:off x="4295775" y="6296025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295275</xdr:colOff>
      <xdr:row>9</xdr:row>
      <xdr:rowOff>85724</xdr:rowOff>
    </xdr:from>
    <xdr:to>
      <xdr:col>7</xdr:col>
      <xdr:colOff>476250</xdr:colOff>
      <xdr:row>10</xdr:row>
      <xdr:rowOff>685800</xdr:rowOff>
    </xdr:to>
    <xdr:pic>
      <xdr:nvPicPr>
        <xdr:cNvPr id="16" name="图片 14" descr="钢化玻璃.jpg"/>
        <xdr:cNvPicPr>
          <a:picLocks noChangeAspect="1"/>
        </xdr:cNvPicPr>
      </xdr:nvPicPr>
      <xdr:blipFill>
        <a:blip xmlns:r="http://schemas.openxmlformats.org/officeDocument/2006/relationships" r:embed="rId2"/>
        <a:srcRect l="20000" r="16818" b="6818"/>
        <a:stretch>
          <a:fillRect/>
        </a:stretch>
      </xdr:blipFill>
      <xdr:spPr bwMode="auto">
        <a:xfrm>
          <a:off x="5648325" y="2466974"/>
          <a:ext cx="762000" cy="1409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561974</xdr:colOff>
      <xdr:row>11</xdr:row>
      <xdr:rowOff>104774</xdr:rowOff>
    </xdr:from>
    <xdr:to>
      <xdr:col>7</xdr:col>
      <xdr:colOff>361950</xdr:colOff>
      <xdr:row>11</xdr:row>
      <xdr:rowOff>1038225</xdr:rowOff>
    </xdr:to>
    <xdr:pic>
      <xdr:nvPicPr>
        <xdr:cNvPr id="20" name="Picture 9" descr="V50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581524" y="4133849"/>
          <a:ext cx="2324101" cy="933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104774</xdr:colOff>
      <xdr:row>12</xdr:row>
      <xdr:rowOff>400051</xdr:rowOff>
    </xdr:from>
    <xdr:to>
      <xdr:col>6</xdr:col>
      <xdr:colOff>457199</xdr:colOff>
      <xdr:row>12</xdr:row>
      <xdr:rowOff>1028701</xdr:rowOff>
    </xdr:to>
    <xdr:pic>
      <xdr:nvPicPr>
        <xdr:cNvPr id="22" name="Picture 8" descr="V-838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838574" y="6134101"/>
          <a:ext cx="19716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257175</xdr:colOff>
      <xdr:row>13</xdr:row>
      <xdr:rowOff>47625</xdr:rowOff>
    </xdr:from>
    <xdr:to>
      <xdr:col>6</xdr:col>
      <xdr:colOff>447675</xdr:colOff>
      <xdr:row>13</xdr:row>
      <xdr:rowOff>542926</xdr:rowOff>
    </xdr:to>
    <xdr:pic>
      <xdr:nvPicPr>
        <xdr:cNvPr id="24" name="Picture 2" descr="V-501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629150" y="6867525"/>
          <a:ext cx="1171575" cy="495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314324</xdr:colOff>
      <xdr:row>14</xdr:row>
      <xdr:rowOff>38101</xdr:rowOff>
    </xdr:from>
    <xdr:to>
      <xdr:col>6</xdr:col>
      <xdr:colOff>352424</xdr:colOff>
      <xdr:row>14</xdr:row>
      <xdr:rowOff>638177</xdr:rowOff>
    </xdr:to>
    <xdr:pic>
      <xdr:nvPicPr>
        <xdr:cNvPr id="26" name="Picture 1" descr="V-500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686299" y="8001001"/>
          <a:ext cx="1019175" cy="600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15</xdr:row>
      <xdr:rowOff>209551</xdr:rowOff>
    </xdr:from>
    <xdr:to>
      <xdr:col>7</xdr:col>
      <xdr:colOff>685800</xdr:colOff>
      <xdr:row>15</xdr:row>
      <xdr:rowOff>933451</xdr:rowOff>
    </xdr:to>
    <xdr:pic>
      <xdr:nvPicPr>
        <xdr:cNvPr id="28" name="图片 7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819775" y="9429751"/>
          <a:ext cx="8001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209550</xdr:colOff>
      <xdr:row>16</xdr:row>
      <xdr:rowOff>180977</xdr:rowOff>
    </xdr:from>
    <xdr:to>
      <xdr:col>5</xdr:col>
      <xdr:colOff>676275</xdr:colOff>
      <xdr:row>16</xdr:row>
      <xdr:rowOff>876301</xdr:rowOff>
    </xdr:to>
    <xdr:pic>
      <xdr:nvPicPr>
        <xdr:cNvPr id="29" name="图片 97" descr="DS034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b="28490"/>
        <a:stretch>
          <a:fillRect/>
        </a:stretch>
      </xdr:blipFill>
      <xdr:spPr bwMode="auto">
        <a:xfrm>
          <a:off x="3943350" y="10382252"/>
          <a:ext cx="1104900" cy="69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</xdr:rowOff>
    </xdr:from>
    <xdr:to>
      <xdr:col>1</xdr:col>
      <xdr:colOff>1104900</xdr:colOff>
      <xdr:row>2</xdr:row>
      <xdr:rowOff>0</xdr:rowOff>
    </xdr:to>
    <xdr:pic>
      <xdr:nvPicPr>
        <xdr:cNvPr id="2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17621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104776</xdr:colOff>
      <xdr:row>0</xdr:row>
      <xdr:rowOff>9525</xdr:rowOff>
    </xdr:from>
    <xdr:to>
      <xdr:col>2</xdr:col>
      <xdr:colOff>57150</xdr:colOff>
      <xdr:row>2</xdr:row>
      <xdr:rowOff>104776</xdr:rowOff>
    </xdr:to>
    <xdr:pic>
      <xdr:nvPicPr>
        <xdr:cNvPr id="3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2219324" cy="476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114301</xdr:colOff>
      <xdr:row>0</xdr:row>
      <xdr:rowOff>95250</xdr:rowOff>
    </xdr:from>
    <xdr:to>
      <xdr:col>2</xdr:col>
      <xdr:colOff>66675</xdr:colOff>
      <xdr:row>3</xdr:row>
      <xdr:rowOff>238125</xdr:rowOff>
    </xdr:to>
    <xdr:pic>
      <xdr:nvPicPr>
        <xdr:cNvPr id="4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1" y="95250"/>
          <a:ext cx="221932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9</xdr:row>
      <xdr:rowOff>412750</xdr:rowOff>
    </xdr:from>
    <xdr:to>
      <xdr:col>7</xdr:col>
      <xdr:colOff>1114425</xdr:colOff>
      <xdr:row>10</xdr:row>
      <xdr:rowOff>1076325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975100" y="2587625"/>
          <a:ext cx="3219450" cy="2060575"/>
        </a:xfrm>
        <a:prstGeom prst="rect">
          <a:avLst/>
        </a:prstGeom>
      </xdr:spPr>
    </xdr:pic>
    <xdr:clientData/>
  </xdr:twoCellAnchor>
  <xdr:twoCellAnchor editAs="oneCell">
    <xdr:from>
      <xdr:col>4</xdr:col>
      <xdr:colOff>355600</xdr:colOff>
      <xdr:row>11</xdr:row>
      <xdr:rowOff>254000</xdr:rowOff>
    </xdr:from>
    <xdr:to>
      <xdr:col>7</xdr:col>
      <xdr:colOff>850900</xdr:colOff>
      <xdr:row>12</xdr:row>
      <xdr:rowOff>784225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49725" y="5222875"/>
          <a:ext cx="2781300" cy="192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</xdr:rowOff>
    </xdr:from>
    <xdr:to>
      <xdr:col>1</xdr:col>
      <xdr:colOff>1104900</xdr:colOff>
      <xdr:row>2</xdr:row>
      <xdr:rowOff>95250</xdr:rowOff>
    </xdr:to>
    <xdr:pic>
      <xdr:nvPicPr>
        <xdr:cNvPr id="2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176212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104776</xdr:colOff>
      <xdr:row>0</xdr:row>
      <xdr:rowOff>9525</xdr:rowOff>
    </xdr:from>
    <xdr:to>
      <xdr:col>2</xdr:col>
      <xdr:colOff>57150</xdr:colOff>
      <xdr:row>3</xdr:row>
      <xdr:rowOff>66676</xdr:rowOff>
    </xdr:to>
    <xdr:pic>
      <xdr:nvPicPr>
        <xdr:cNvPr id="3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2219324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114301</xdr:colOff>
      <xdr:row>0</xdr:row>
      <xdr:rowOff>95250</xdr:rowOff>
    </xdr:from>
    <xdr:to>
      <xdr:col>2</xdr:col>
      <xdr:colOff>575275</xdr:colOff>
      <xdr:row>3</xdr:row>
      <xdr:rowOff>238125</xdr:rowOff>
    </xdr:to>
    <xdr:pic>
      <xdr:nvPicPr>
        <xdr:cNvPr id="4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1" y="95250"/>
          <a:ext cx="272792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</xdr:rowOff>
    </xdr:from>
    <xdr:to>
      <xdr:col>1</xdr:col>
      <xdr:colOff>1428750</xdr:colOff>
      <xdr:row>2</xdr:row>
      <xdr:rowOff>152400</xdr:rowOff>
    </xdr:to>
    <xdr:pic>
      <xdr:nvPicPr>
        <xdr:cNvPr id="2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176212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104776</xdr:colOff>
      <xdr:row>0</xdr:row>
      <xdr:rowOff>9525</xdr:rowOff>
    </xdr:from>
    <xdr:to>
      <xdr:col>1</xdr:col>
      <xdr:colOff>1885950</xdr:colOff>
      <xdr:row>3</xdr:row>
      <xdr:rowOff>3959</xdr:rowOff>
    </xdr:to>
    <xdr:pic>
      <xdr:nvPicPr>
        <xdr:cNvPr id="3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2219324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114301</xdr:colOff>
      <xdr:row>0</xdr:row>
      <xdr:rowOff>95250</xdr:rowOff>
    </xdr:from>
    <xdr:to>
      <xdr:col>1</xdr:col>
      <xdr:colOff>2401637</xdr:colOff>
      <xdr:row>3</xdr:row>
      <xdr:rowOff>432954</xdr:rowOff>
    </xdr:to>
    <xdr:pic>
      <xdr:nvPicPr>
        <xdr:cNvPr id="4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1" y="95250"/>
          <a:ext cx="2720291" cy="968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</xdr:rowOff>
    </xdr:from>
    <xdr:to>
      <xdr:col>1</xdr:col>
      <xdr:colOff>1104900</xdr:colOff>
      <xdr:row>2</xdr:row>
      <xdr:rowOff>95250</xdr:rowOff>
    </xdr:to>
    <xdr:pic>
      <xdr:nvPicPr>
        <xdr:cNvPr id="5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176212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104776</xdr:colOff>
      <xdr:row>0</xdr:row>
      <xdr:rowOff>9525</xdr:rowOff>
    </xdr:from>
    <xdr:to>
      <xdr:col>1</xdr:col>
      <xdr:colOff>1562100</xdr:colOff>
      <xdr:row>3</xdr:row>
      <xdr:rowOff>66676</xdr:rowOff>
    </xdr:to>
    <xdr:pic>
      <xdr:nvPicPr>
        <xdr:cNvPr id="6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2219324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95250</xdr:rowOff>
    </xdr:from>
    <xdr:to>
      <xdr:col>1</xdr:col>
      <xdr:colOff>1960979</xdr:colOff>
      <xdr:row>3</xdr:row>
      <xdr:rowOff>161925</xdr:rowOff>
    </xdr:to>
    <xdr:pic>
      <xdr:nvPicPr>
        <xdr:cNvPr id="7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2608679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</xdr:rowOff>
    </xdr:from>
    <xdr:to>
      <xdr:col>1</xdr:col>
      <xdr:colOff>1104900</xdr:colOff>
      <xdr:row>2</xdr:row>
      <xdr:rowOff>95250</xdr:rowOff>
    </xdr:to>
    <xdr:pic>
      <xdr:nvPicPr>
        <xdr:cNvPr id="2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176212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104776</xdr:colOff>
      <xdr:row>0</xdr:row>
      <xdr:rowOff>9525</xdr:rowOff>
    </xdr:from>
    <xdr:to>
      <xdr:col>1</xdr:col>
      <xdr:colOff>1562100</xdr:colOff>
      <xdr:row>3</xdr:row>
      <xdr:rowOff>66676</xdr:rowOff>
    </xdr:to>
    <xdr:pic>
      <xdr:nvPicPr>
        <xdr:cNvPr id="3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2219324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95250</xdr:rowOff>
    </xdr:from>
    <xdr:to>
      <xdr:col>1</xdr:col>
      <xdr:colOff>1960979</xdr:colOff>
      <xdr:row>3</xdr:row>
      <xdr:rowOff>161925</xdr:rowOff>
    </xdr:to>
    <xdr:pic>
      <xdr:nvPicPr>
        <xdr:cNvPr id="4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2608679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</xdr:rowOff>
    </xdr:from>
    <xdr:to>
      <xdr:col>1</xdr:col>
      <xdr:colOff>1104900</xdr:colOff>
      <xdr:row>2</xdr:row>
      <xdr:rowOff>95250</xdr:rowOff>
    </xdr:to>
    <xdr:pic>
      <xdr:nvPicPr>
        <xdr:cNvPr id="2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176212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104776</xdr:colOff>
      <xdr:row>0</xdr:row>
      <xdr:rowOff>9525</xdr:rowOff>
    </xdr:from>
    <xdr:to>
      <xdr:col>1</xdr:col>
      <xdr:colOff>1562100</xdr:colOff>
      <xdr:row>3</xdr:row>
      <xdr:rowOff>66676</xdr:rowOff>
    </xdr:to>
    <xdr:pic>
      <xdr:nvPicPr>
        <xdr:cNvPr id="3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2219324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95250</xdr:rowOff>
    </xdr:from>
    <xdr:to>
      <xdr:col>1</xdr:col>
      <xdr:colOff>1960979</xdr:colOff>
      <xdr:row>3</xdr:row>
      <xdr:rowOff>161925</xdr:rowOff>
    </xdr:to>
    <xdr:pic>
      <xdr:nvPicPr>
        <xdr:cNvPr id="4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2608679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</xdr:rowOff>
    </xdr:from>
    <xdr:to>
      <xdr:col>1</xdr:col>
      <xdr:colOff>1104900</xdr:colOff>
      <xdr:row>2</xdr:row>
      <xdr:rowOff>114300</xdr:rowOff>
    </xdr:to>
    <xdr:pic>
      <xdr:nvPicPr>
        <xdr:cNvPr id="2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176212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104776</xdr:colOff>
      <xdr:row>0</xdr:row>
      <xdr:rowOff>9525</xdr:rowOff>
    </xdr:from>
    <xdr:to>
      <xdr:col>1</xdr:col>
      <xdr:colOff>1562100</xdr:colOff>
      <xdr:row>3</xdr:row>
      <xdr:rowOff>95251</xdr:rowOff>
    </xdr:to>
    <xdr:pic>
      <xdr:nvPicPr>
        <xdr:cNvPr id="3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2219324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95250</xdr:rowOff>
    </xdr:from>
    <xdr:to>
      <xdr:col>1</xdr:col>
      <xdr:colOff>1960979</xdr:colOff>
      <xdr:row>3</xdr:row>
      <xdr:rowOff>190500</xdr:rowOff>
    </xdr:to>
    <xdr:pic>
      <xdr:nvPicPr>
        <xdr:cNvPr id="4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2608679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</xdr:rowOff>
    </xdr:from>
    <xdr:to>
      <xdr:col>1</xdr:col>
      <xdr:colOff>1104900</xdr:colOff>
      <xdr:row>1</xdr:row>
      <xdr:rowOff>133350</xdr:rowOff>
    </xdr:to>
    <xdr:pic>
      <xdr:nvPicPr>
        <xdr:cNvPr id="2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1762124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104776</xdr:colOff>
      <xdr:row>0</xdr:row>
      <xdr:rowOff>9525</xdr:rowOff>
    </xdr:from>
    <xdr:to>
      <xdr:col>2</xdr:col>
      <xdr:colOff>57150</xdr:colOff>
      <xdr:row>2</xdr:row>
      <xdr:rowOff>47626</xdr:rowOff>
    </xdr:to>
    <xdr:pic>
      <xdr:nvPicPr>
        <xdr:cNvPr id="3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2219324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95249</xdr:rowOff>
    </xdr:from>
    <xdr:to>
      <xdr:col>2</xdr:col>
      <xdr:colOff>760213</xdr:colOff>
      <xdr:row>3</xdr:row>
      <xdr:rowOff>142875</xdr:rowOff>
    </xdr:to>
    <xdr:pic>
      <xdr:nvPicPr>
        <xdr:cNvPr id="4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95249"/>
          <a:ext cx="2912863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285750</xdr:colOff>
      <xdr:row>15</xdr:row>
      <xdr:rowOff>57149</xdr:rowOff>
    </xdr:from>
    <xdr:to>
      <xdr:col>7</xdr:col>
      <xdr:colOff>866775</xdr:colOff>
      <xdr:row>15</xdr:row>
      <xdr:rowOff>552450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62700" y="5591174"/>
          <a:ext cx="581025" cy="49530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190500</xdr:colOff>
      <xdr:row>14</xdr:row>
      <xdr:rowOff>38100</xdr:rowOff>
    </xdr:from>
    <xdr:to>
      <xdr:col>7</xdr:col>
      <xdr:colOff>904875</xdr:colOff>
      <xdr:row>14</xdr:row>
      <xdr:rowOff>523875</xdr:rowOff>
    </xdr:to>
    <xdr:pic>
      <xdr:nvPicPr>
        <xdr:cNvPr id="7" name="Picture 6" descr="http://istudio.pgpro.com/di/sku/00041333092614/s/121x121/jq/90/o/th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67450" y="5000625"/>
          <a:ext cx="714375" cy="4857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200025</xdr:colOff>
      <xdr:row>10</xdr:row>
      <xdr:rowOff>76201</xdr:rowOff>
    </xdr:from>
    <xdr:to>
      <xdr:col>7</xdr:col>
      <xdr:colOff>895351</xdr:colOff>
      <xdr:row>10</xdr:row>
      <xdr:rowOff>590550</xdr:rowOff>
    </xdr:to>
    <xdr:pic>
      <xdr:nvPicPr>
        <xdr:cNvPr id="8" name="Picture 7" descr="http://istudio.pgpro.com/di/sku/00041333035611/s/121x121/jq/90/o/th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76975" y="2600326"/>
          <a:ext cx="695326" cy="51434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209550</xdr:colOff>
      <xdr:row>11</xdr:row>
      <xdr:rowOff>57151</xdr:rowOff>
    </xdr:from>
    <xdr:to>
      <xdr:col>7</xdr:col>
      <xdr:colOff>857250</xdr:colOff>
      <xdr:row>11</xdr:row>
      <xdr:rowOff>476251</xdr:rowOff>
    </xdr:to>
    <xdr:pic>
      <xdr:nvPicPr>
        <xdr:cNvPr id="9" name="Picture 8" descr="http://istudio.pgpro.com/di/sku/10041333662494/s/121x121/jq/90/o/th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86500" y="3305176"/>
          <a:ext cx="647700" cy="4191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200025</xdr:colOff>
      <xdr:row>12</xdr:row>
      <xdr:rowOff>38100</xdr:rowOff>
    </xdr:from>
    <xdr:to>
      <xdr:col>7</xdr:col>
      <xdr:colOff>885825</xdr:colOff>
      <xdr:row>12</xdr:row>
      <xdr:rowOff>495300</xdr:rowOff>
    </xdr:to>
    <xdr:pic>
      <xdr:nvPicPr>
        <xdr:cNvPr id="10" name="Picture 9" descr="http://istudio.pgpro.com/di/sku/00041333090610/s/121x121/jq/90/o/th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276975" y="3857625"/>
          <a:ext cx="685800" cy="4572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190500</xdr:colOff>
      <xdr:row>13</xdr:row>
      <xdr:rowOff>38100</xdr:rowOff>
    </xdr:from>
    <xdr:to>
      <xdr:col>7</xdr:col>
      <xdr:colOff>885825</xdr:colOff>
      <xdr:row>13</xdr:row>
      <xdr:rowOff>561975</xdr:rowOff>
    </xdr:to>
    <xdr:pic>
      <xdr:nvPicPr>
        <xdr:cNvPr id="11" name="Picture 10" descr="http://istudio.pgpro.com/di/sku/00041333091617/s/121x121/jq/90/o/th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267450" y="4429125"/>
          <a:ext cx="695325" cy="5238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304800</xdr:colOff>
      <xdr:row>16</xdr:row>
      <xdr:rowOff>9525</xdr:rowOff>
    </xdr:from>
    <xdr:to>
      <xdr:col>7</xdr:col>
      <xdr:colOff>885825</xdr:colOff>
      <xdr:row>16</xdr:row>
      <xdr:rowOff>552450</xdr:rowOff>
    </xdr:to>
    <xdr:pic>
      <xdr:nvPicPr>
        <xdr:cNvPr id="12" name="Picture 11" descr="http://istudio.pgpro.com/di/sku/00041333152615/s/121x121/jq/90/o/th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381750" y="6115050"/>
          <a:ext cx="581025" cy="5429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257174</xdr:colOff>
      <xdr:row>17</xdr:row>
      <xdr:rowOff>66675</xdr:rowOff>
    </xdr:from>
    <xdr:to>
      <xdr:col>7</xdr:col>
      <xdr:colOff>847725</xdr:colOff>
      <xdr:row>17</xdr:row>
      <xdr:rowOff>381001</xdr:rowOff>
    </xdr:to>
    <xdr:pic>
      <xdr:nvPicPr>
        <xdr:cNvPr id="13" name="1 Imagen" descr="alkaline_0.tmp"/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34124" y="6743700"/>
          <a:ext cx="590551" cy="31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219075</xdr:colOff>
      <xdr:row>18</xdr:row>
      <xdr:rowOff>66675</xdr:rowOff>
    </xdr:from>
    <xdr:to>
      <xdr:col>7</xdr:col>
      <xdr:colOff>885825</xdr:colOff>
      <xdr:row>18</xdr:row>
      <xdr:rowOff>381000</xdr:rowOff>
    </xdr:to>
    <xdr:pic>
      <xdr:nvPicPr>
        <xdr:cNvPr id="14" name="2 Imagen" descr="alkaline_0.tmp"/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96025" y="7200900"/>
          <a:ext cx="666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192519</xdr:colOff>
      <xdr:row>21</xdr:row>
      <xdr:rowOff>123826</xdr:rowOff>
    </xdr:from>
    <xdr:to>
      <xdr:col>5</xdr:col>
      <xdr:colOff>333374</xdr:colOff>
      <xdr:row>26</xdr:row>
      <xdr:rowOff>19050</xdr:rowOff>
    </xdr:to>
    <xdr:pic>
      <xdr:nvPicPr>
        <xdr:cNvPr id="18" name="图片 4" descr="nimh AA 2300mah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83469" y="8029576"/>
          <a:ext cx="902855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495300</xdr:colOff>
      <xdr:row>19</xdr:row>
      <xdr:rowOff>114300</xdr:rowOff>
    </xdr:from>
    <xdr:to>
      <xdr:col>6</xdr:col>
      <xdr:colOff>619125</xdr:colOff>
      <xdr:row>27</xdr:row>
      <xdr:rowOff>57150</xdr:rowOff>
    </xdr:to>
    <xdr:pic>
      <xdr:nvPicPr>
        <xdr:cNvPr id="19" name="图片 2" descr="3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48250" y="7696200"/>
          <a:ext cx="8858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752475</xdr:colOff>
      <xdr:row>19</xdr:row>
      <xdr:rowOff>133350</xdr:rowOff>
    </xdr:from>
    <xdr:to>
      <xdr:col>7</xdr:col>
      <xdr:colOff>981075</xdr:colOff>
      <xdr:row>27</xdr:row>
      <xdr:rowOff>57149</xdr:rowOff>
    </xdr:to>
    <xdr:pic>
      <xdr:nvPicPr>
        <xdr:cNvPr id="20" name="图片 3" descr="4.jp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67425" y="7715250"/>
          <a:ext cx="990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45691</xdr:colOff>
      <xdr:row>28</xdr:row>
      <xdr:rowOff>66674</xdr:rowOff>
    </xdr:from>
    <xdr:to>
      <xdr:col>5</xdr:col>
      <xdr:colOff>666750</xdr:colOff>
      <xdr:row>28</xdr:row>
      <xdr:rowOff>723899</xdr:rowOff>
    </xdr:to>
    <xdr:pic>
      <xdr:nvPicPr>
        <xdr:cNvPr id="21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98641" y="9105899"/>
          <a:ext cx="621059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16872</xdr:colOff>
      <xdr:row>28</xdr:row>
      <xdr:rowOff>83549</xdr:rowOff>
    </xdr:from>
    <xdr:to>
      <xdr:col>6</xdr:col>
      <xdr:colOff>533399</xdr:colOff>
      <xdr:row>28</xdr:row>
      <xdr:rowOff>754653</xdr:rowOff>
    </xdr:to>
    <xdr:pic>
      <xdr:nvPicPr>
        <xdr:cNvPr id="22" name="图片 7" descr="S06G背面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rot="5400000">
          <a:off x="5254534" y="9200062"/>
          <a:ext cx="671104" cy="516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635000</xdr:colOff>
      <xdr:row>28</xdr:row>
      <xdr:rowOff>123824</xdr:rowOff>
    </xdr:from>
    <xdr:to>
      <xdr:col>7</xdr:col>
      <xdr:colOff>381000</xdr:colOff>
      <xdr:row>28</xdr:row>
      <xdr:rowOff>723899</xdr:rowOff>
    </xdr:to>
    <xdr:pic>
      <xdr:nvPicPr>
        <xdr:cNvPr id="23" name="图片 8" descr="S06N-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49950" y="9163049"/>
          <a:ext cx="508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470436</xdr:colOff>
      <xdr:row>28</xdr:row>
      <xdr:rowOff>114301</xdr:rowOff>
    </xdr:from>
    <xdr:to>
      <xdr:col>7</xdr:col>
      <xdr:colOff>1076325</xdr:colOff>
      <xdr:row>28</xdr:row>
      <xdr:rowOff>704851</xdr:rowOff>
    </xdr:to>
    <xdr:pic>
      <xdr:nvPicPr>
        <xdr:cNvPr id="24" name="图片 6" descr="8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47386" y="9153526"/>
          <a:ext cx="60588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314326</xdr:colOff>
      <xdr:row>29</xdr:row>
      <xdr:rowOff>57150</xdr:rowOff>
    </xdr:from>
    <xdr:to>
      <xdr:col>6</xdr:col>
      <xdr:colOff>428626</xdr:colOff>
      <xdr:row>29</xdr:row>
      <xdr:rowOff>552835</xdr:rowOff>
    </xdr:to>
    <xdr:pic>
      <xdr:nvPicPr>
        <xdr:cNvPr id="25" name="图片 9" descr="S2091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67276" y="9858375"/>
          <a:ext cx="876300" cy="49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85592</xdr:colOff>
      <xdr:row>29</xdr:row>
      <xdr:rowOff>47624</xdr:rowOff>
    </xdr:from>
    <xdr:to>
      <xdr:col>7</xdr:col>
      <xdr:colOff>1009649</xdr:colOff>
      <xdr:row>29</xdr:row>
      <xdr:rowOff>571499</xdr:rowOff>
    </xdr:to>
    <xdr:pic>
      <xdr:nvPicPr>
        <xdr:cNvPr id="26" name="图片 11" descr="S209银色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62542" y="9848849"/>
          <a:ext cx="924057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</xdr:colOff>
      <xdr:row>30</xdr:row>
      <xdr:rowOff>104775</xdr:rowOff>
    </xdr:from>
    <xdr:to>
      <xdr:col>6</xdr:col>
      <xdr:colOff>152400</xdr:colOff>
      <xdr:row>30</xdr:row>
      <xdr:rowOff>647700</xdr:rowOff>
    </xdr:to>
    <xdr:pic>
      <xdr:nvPicPr>
        <xdr:cNvPr id="2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76775" y="10515600"/>
          <a:ext cx="790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30</xdr:row>
      <xdr:rowOff>66674</xdr:rowOff>
    </xdr:from>
    <xdr:to>
      <xdr:col>7</xdr:col>
      <xdr:colOff>28575</xdr:colOff>
      <xdr:row>30</xdr:row>
      <xdr:rowOff>647699</xdr:rowOff>
    </xdr:to>
    <xdr:pic>
      <xdr:nvPicPr>
        <xdr:cNvPr id="28" name="图片 13" descr="S08G正面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10477499"/>
          <a:ext cx="5429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247650</xdr:colOff>
      <xdr:row>30</xdr:row>
      <xdr:rowOff>85725</xdr:rowOff>
    </xdr:from>
    <xdr:to>
      <xdr:col>7</xdr:col>
      <xdr:colOff>958383</xdr:colOff>
      <xdr:row>30</xdr:row>
      <xdr:rowOff>676275</xdr:rowOff>
    </xdr:to>
    <xdr:pic>
      <xdr:nvPicPr>
        <xdr:cNvPr id="29" name="图片 14" descr="9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24600" y="10496550"/>
          <a:ext cx="710733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165001</xdr:colOff>
      <xdr:row>31</xdr:row>
      <xdr:rowOff>76199</xdr:rowOff>
    </xdr:from>
    <xdr:to>
      <xdr:col>6</xdr:col>
      <xdr:colOff>152400</xdr:colOff>
      <xdr:row>31</xdr:row>
      <xdr:rowOff>942974</xdr:rowOff>
    </xdr:to>
    <xdr:pic>
      <xdr:nvPicPr>
        <xdr:cNvPr id="30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17951" y="11249024"/>
          <a:ext cx="749399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285749</xdr:colOff>
      <xdr:row>31</xdr:row>
      <xdr:rowOff>180857</xdr:rowOff>
    </xdr:from>
    <xdr:to>
      <xdr:col>7</xdr:col>
      <xdr:colOff>193640</xdr:colOff>
      <xdr:row>31</xdr:row>
      <xdr:rowOff>933451</xdr:rowOff>
    </xdr:to>
    <xdr:pic>
      <xdr:nvPicPr>
        <xdr:cNvPr id="31" name="图片 16" descr="M05正面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00699" y="11353682"/>
          <a:ext cx="669891" cy="752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419100</xdr:colOff>
      <xdr:row>31</xdr:row>
      <xdr:rowOff>189777</xdr:rowOff>
    </xdr:from>
    <xdr:to>
      <xdr:col>7</xdr:col>
      <xdr:colOff>923926</xdr:colOff>
      <xdr:row>31</xdr:row>
      <xdr:rowOff>885825</xdr:rowOff>
    </xdr:to>
    <xdr:pic>
      <xdr:nvPicPr>
        <xdr:cNvPr id="32" name="图片 17" descr="7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96050" y="11362602"/>
          <a:ext cx="504826" cy="696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161925</xdr:colOff>
      <xdr:row>32</xdr:row>
      <xdr:rowOff>247650</xdr:rowOff>
    </xdr:from>
    <xdr:to>
      <xdr:col>6</xdr:col>
      <xdr:colOff>190500</xdr:colOff>
      <xdr:row>32</xdr:row>
      <xdr:rowOff>752475</xdr:rowOff>
    </xdr:to>
    <xdr:pic>
      <xdr:nvPicPr>
        <xdr:cNvPr id="3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14875" y="12487275"/>
          <a:ext cx="790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285750</xdr:colOff>
      <xdr:row>32</xdr:row>
      <xdr:rowOff>323850</xdr:rowOff>
    </xdr:from>
    <xdr:to>
      <xdr:col>7</xdr:col>
      <xdr:colOff>914400</xdr:colOff>
      <xdr:row>32</xdr:row>
      <xdr:rowOff>866775</xdr:rowOff>
    </xdr:to>
    <xdr:pic>
      <xdr:nvPicPr>
        <xdr:cNvPr id="34" name="图片 19" descr="11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00700" y="12563475"/>
          <a:ext cx="1390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</xdr:rowOff>
    </xdr:from>
    <xdr:to>
      <xdr:col>1</xdr:col>
      <xdr:colOff>1104900</xdr:colOff>
      <xdr:row>2</xdr:row>
      <xdr:rowOff>38100</xdr:rowOff>
    </xdr:to>
    <xdr:pic>
      <xdr:nvPicPr>
        <xdr:cNvPr id="2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1762124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104776</xdr:colOff>
      <xdr:row>0</xdr:row>
      <xdr:rowOff>9525</xdr:rowOff>
    </xdr:from>
    <xdr:to>
      <xdr:col>2</xdr:col>
      <xdr:colOff>57150</xdr:colOff>
      <xdr:row>3</xdr:row>
      <xdr:rowOff>1</xdr:rowOff>
    </xdr:to>
    <xdr:pic>
      <xdr:nvPicPr>
        <xdr:cNvPr id="3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2219324" cy="54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95249</xdr:rowOff>
    </xdr:from>
    <xdr:to>
      <xdr:col>2</xdr:col>
      <xdr:colOff>760213</xdr:colOff>
      <xdr:row>3</xdr:row>
      <xdr:rowOff>123824</xdr:rowOff>
    </xdr:to>
    <xdr:pic>
      <xdr:nvPicPr>
        <xdr:cNvPr id="4" name="Picture 1" descr="logo rtv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95249"/>
          <a:ext cx="2912863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190500</xdr:colOff>
      <xdr:row>9</xdr:row>
      <xdr:rowOff>285751</xdr:rowOff>
    </xdr:from>
    <xdr:to>
      <xdr:col>7</xdr:col>
      <xdr:colOff>123825</xdr:colOff>
      <xdr:row>9</xdr:row>
      <xdr:rowOff>1447801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43450" y="2476501"/>
          <a:ext cx="1457325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risolatin.com/SE9480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osmani.pg@cea.cu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8"/>
  <sheetViews>
    <sheetView workbookViewId="0">
      <selection sqref="A1:XFD1048576"/>
    </sheetView>
  </sheetViews>
  <sheetFormatPr defaultColWidth="11.375" defaultRowHeight="12"/>
  <cols>
    <col min="1" max="1" width="11.375" style="3"/>
    <col min="2" max="2" width="22.625" style="3" customWidth="1"/>
    <col min="3" max="7" width="11.375" style="3"/>
    <col min="8" max="8" width="16.875" style="3" customWidth="1"/>
    <col min="9" max="16384" width="11.375" style="3"/>
  </cols>
  <sheetData>
    <row r="1" spans="1:8">
      <c r="A1" s="174" t="s">
        <v>587</v>
      </c>
      <c r="B1" s="174"/>
      <c r="C1" s="174"/>
      <c r="D1" s="174"/>
      <c r="E1" s="174"/>
      <c r="F1" s="174"/>
      <c r="G1" s="174"/>
      <c r="H1" s="174"/>
    </row>
    <row r="2" spans="1:8">
      <c r="A2" s="174"/>
      <c r="B2" s="174"/>
      <c r="C2" s="174"/>
      <c r="D2" s="174"/>
      <c r="E2" s="174"/>
      <c r="F2" s="174"/>
      <c r="G2" s="174"/>
      <c r="H2" s="174"/>
    </row>
    <row r="3" spans="1:8">
      <c r="A3" s="174"/>
      <c r="B3" s="174"/>
      <c r="C3" s="174"/>
      <c r="D3" s="174"/>
      <c r="E3" s="174"/>
      <c r="F3" s="174"/>
      <c r="G3" s="174"/>
      <c r="H3" s="174"/>
    </row>
    <row r="4" spans="1:8" ht="21" customHeight="1">
      <c r="A4" s="174"/>
      <c r="B4" s="174"/>
      <c r="C4" s="174"/>
      <c r="D4" s="174"/>
      <c r="E4" s="174"/>
      <c r="F4" s="174"/>
      <c r="G4" s="174"/>
      <c r="H4" s="174"/>
    </row>
    <row r="5" spans="1:8" ht="27.75" customHeight="1">
      <c r="A5" s="175" t="s">
        <v>589</v>
      </c>
      <c r="B5" s="176"/>
      <c r="C5" s="176"/>
      <c r="D5" s="176"/>
      <c r="E5" s="177"/>
      <c r="F5" s="175" t="s">
        <v>588</v>
      </c>
      <c r="G5" s="176"/>
      <c r="H5" s="177"/>
    </row>
    <row r="6" spans="1:8" ht="22.5" customHeight="1">
      <c r="A6" s="178" t="s">
        <v>0</v>
      </c>
      <c r="B6" s="179"/>
      <c r="C6" s="178" t="s">
        <v>1</v>
      </c>
      <c r="D6" s="179"/>
      <c r="E6" s="178" t="s">
        <v>2</v>
      </c>
      <c r="F6" s="180"/>
      <c r="G6" s="180"/>
      <c r="H6" s="179"/>
    </row>
    <row r="7" spans="1:8" ht="22.5" customHeight="1">
      <c r="A7" s="178" t="s">
        <v>3</v>
      </c>
      <c r="B7" s="179"/>
      <c r="C7" s="178" t="s">
        <v>4</v>
      </c>
      <c r="D7" s="180"/>
      <c r="E7" s="180"/>
      <c r="F7" s="179"/>
      <c r="G7" s="178" t="s">
        <v>5</v>
      </c>
      <c r="H7" s="179"/>
    </row>
    <row r="8" spans="1:8" ht="15" customHeight="1">
      <c r="A8" s="175" t="s">
        <v>6</v>
      </c>
      <c r="B8" s="177"/>
      <c r="C8" s="178" t="s">
        <v>21</v>
      </c>
      <c r="D8" s="180"/>
      <c r="E8" s="180"/>
      <c r="F8" s="180"/>
      <c r="G8" s="179"/>
      <c r="H8" s="83" t="s">
        <v>7</v>
      </c>
    </row>
    <row r="9" spans="1:8" ht="25.5">
      <c r="A9" s="4" t="s">
        <v>8</v>
      </c>
      <c r="B9" s="5" t="s">
        <v>9</v>
      </c>
      <c r="C9" s="4" t="s">
        <v>10</v>
      </c>
      <c r="D9" s="4" t="s">
        <v>11</v>
      </c>
      <c r="E9" s="171" t="s">
        <v>12</v>
      </c>
      <c r="F9" s="172"/>
      <c r="G9" s="172"/>
      <c r="H9" s="173"/>
    </row>
    <row r="10" spans="1:8" ht="12.75">
      <c r="A10" s="6">
        <v>1</v>
      </c>
      <c r="B10" s="9"/>
      <c r="C10" s="6"/>
      <c r="D10" s="6"/>
      <c r="E10" s="169"/>
      <c r="F10" s="170"/>
      <c r="G10" s="163"/>
      <c r="H10" s="163"/>
    </row>
    <row r="11" spans="1:8" ht="12.75">
      <c r="A11" s="6">
        <v>2</v>
      </c>
      <c r="B11" s="9"/>
      <c r="C11" s="6"/>
      <c r="D11" s="6"/>
      <c r="E11" s="169"/>
      <c r="F11" s="170"/>
      <c r="G11" s="163"/>
      <c r="H11" s="163"/>
    </row>
    <row r="12" spans="1:8" ht="12.75">
      <c r="A12" s="6">
        <v>3</v>
      </c>
      <c r="B12" s="9"/>
      <c r="C12" s="6"/>
      <c r="D12" s="6"/>
      <c r="E12" s="169"/>
      <c r="F12" s="170"/>
      <c r="G12" s="163"/>
      <c r="H12" s="163"/>
    </row>
    <row r="13" spans="1:8" ht="12.75">
      <c r="A13" s="6">
        <v>4</v>
      </c>
      <c r="B13" s="9"/>
      <c r="C13" s="6"/>
      <c r="D13" s="6"/>
      <c r="E13" s="169"/>
      <c r="F13" s="170"/>
      <c r="G13" s="163"/>
      <c r="H13" s="163"/>
    </row>
    <row r="14" spans="1:8" ht="12.75">
      <c r="A14" s="6">
        <v>5</v>
      </c>
      <c r="B14" s="9"/>
      <c r="C14" s="6"/>
      <c r="D14" s="7"/>
      <c r="E14" s="169"/>
      <c r="F14" s="170"/>
      <c r="G14" s="163"/>
      <c r="H14" s="163"/>
    </row>
    <row r="15" spans="1:8" ht="12.75">
      <c r="A15" s="6">
        <v>6</v>
      </c>
      <c r="B15" s="9"/>
      <c r="C15" s="6"/>
      <c r="D15" s="6"/>
      <c r="E15" s="169"/>
      <c r="F15" s="170"/>
      <c r="G15" s="163"/>
      <c r="H15" s="163"/>
    </row>
    <row r="16" spans="1:8" ht="12.75">
      <c r="A16" s="6">
        <v>7</v>
      </c>
      <c r="B16" s="9"/>
      <c r="C16" s="6"/>
      <c r="D16" s="7"/>
      <c r="E16" s="169"/>
      <c r="F16" s="170"/>
      <c r="G16" s="163"/>
      <c r="H16" s="163"/>
    </row>
    <row r="17" spans="1:8" ht="12.75">
      <c r="A17" s="6">
        <v>8</v>
      </c>
      <c r="B17" s="9"/>
      <c r="C17" s="6"/>
      <c r="D17" s="6"/>
      <c r="E17" s="169"/>
      <c r="F17" s="170"/>
      <c r="G17" s="163"/>
      <c r="H17" s="163"/>
    </row>
    <row r="18" spans="1:8" ht="12.75">
      <c r="A18" s="6">
        <v>9</v>
      </c>
      <c r="B18" s="9"/>
      <c r="C18" s="6"/>
      <c r="D18" s="6"/>
      <c r="E18" s="169"/>
      <c r="F18" s="170"/>
      <c r="G18" s="163"/>
      <c r="H18" s="163"/>
    </row>
    <row r="19" spans="1:8" ht="12.75">
      <c r="A19" s="6">
        <v>10</v>
      </c>
      <c r="B19" s="9"/>
      <c r="C19" s="6"/>
      <c r="D19" s="7"/>
      <c r="E19" s="169"/>
      <c r="F19" s="170"/>
      <c r="G19" s="163"/>
      <c r="H19" s="163"/>
    </row>
    <row r="20" spans="1:8" ht="12.75">
      <c r="A20" s="6">
        <v>11</v>
      </c>
      <c r="B20" s="9"/>
      <c r="C20" s="6"/>
      <c r="D20" s="6"/>
      <c r="E20" s="169"/>
      <c r="F20" s="170"/>
      <c r="G20" s="163"/>
      <c r="H20" s="163"/>
    </row>
    <row r="21" spans="1:8" ht="12.75">
      <c r="A21" s="6">
        <v>12</v>
      </c>
      <c r="B21" s="9"/>
      <c r="C21" s="6"/>
      <c r="D21" s="6"/>
      <c r="E21" s="169"/>
      <c r="F21" s="170"/>
      <c r="G21" s="163"/>
      <c r="H21" s="163"/>
    </row>
    <row r="22" spans="1:8" ht="12.75">
      <c r="A22" s="6">
        <v>13</v>
      </c>
      <c r="B22" s="9"/>
      <c r="C22" s="6"/>
      <c r="D22" s="6"/>
      <c r="E22" s="169"/>
      <c r="F22" s="170"/>
      <c r="G22" s="163"/>
      <c r="H22" s="163"/>
    </row>
    <row r="23" spans="1:8" ht="12.75">
      <c r="A23" s="6">
        <v>14</v>
      </c>
      <c r="B23" s="9"/>
      <c r="C23" s="6"/>
      <c r="D23" s="6"/>
      <c r="E23" s="169"/>
      <c r="F23" s="170"/>
      <c r="G23" s="163"/>
      <c r="H23" s="163"/>
    </row>
    <row r="24" spans="1:8" ht="12.75">
      <c r="A24" s="6">
        <v>15</v>
      </c>
      <c r="B24" s="9"/>
      <c r="C24" s="6"/>
      <c r="D24" s="7"/>
      <c r="E24" s="169"/>
      <c r="F24" s="170"/>
      <c r="G24" s="163"/>
      <c r="H24" s="163"/>
    </row>
    <row r="25" spans="1:8" ht="12.75">
      <c r="A25" s="6">
        <v>16</v>
      </c>
      <c r="B25" s="9"/>
      <c r="C25" s="6"/>
      <c r="D25" s="8"/>
      <c r="E25" s="161"/>
      <c r="F25" s="162"/>
      <c r="G25" s="163"/>
      <c r="H25" s="163"/>
    </row>
    <row r="26" spans="1:8">
      <c r="A26" s="164" t="s">
        <v>14</v>
      </c>
      <c r="B26" s="165"/>
      <c r="C26" s="166" t="s">
        <v>15</v>
      </c>
      <c r="D26" s="167"/>
      <c r="E26" s="167"/>
      <c r="F26" s="167"/>
      <c r="G26" s="167"/>
      <c r="H26" s="168"/>
    </row>
    <row r="27" spans="1:8">
      <c r="A27" s="156" t="s">
        <v>16</v>
      </c>
      <c r="B27" s="157"/>
      <c r="C27" s="158" t="s">
        <v>17</v>
      </c>
      <c r="D27" s="159"/>
      <c r="E27" s="159"/>
      <c r="F27" s="159"/>
      <c r="G27" s="159"/>
      <c r="H27" s="160"/>
    </row>
    <row r="28" spans="1:8">
      <c r="A28" s="156" t="s">
        <v>18</v>
      </c>
      <c r="B28" s="157"/>
      <c r="C28" s="158" t="s">
        <v>19</v>
      </c>
      <c r="D28" s="159"/>
      <c r="E28" s="159"/>
      <c r="F28" s="159"/>
      <c r="G28" s="159"/>
      <c r="H28" s="160"/>
    </row>
  </sheetData>
  <mergeCells count="50">
    <mergeCell ref="E9:H9"/>
    <mergeCell ref="A1:H4"/>
    <mergeCell ref="A5:E5"/>
    <mergeCell ref="F5:H5"/>
    <mergeCell ref="A6:B6"/>
    <mergeCell ref="C6:D6"/>
    <mergeCell ref="E6:H6"/>
    <mergeCell ref="A7:B7"/>
    <mergeCell ref="C7:F7"/>
    <mergeCell ref="G7:H7"/>
    <mergeCell ref="A8:B8"/>
    <mergeCell ref="C8:G8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A28:B28"/>
    <mergeCell ref="C28:H28"/>
    <mergeCell ref="E25:F25"/>
    <mergeCell ref="G25:H25"/>
    <mergeCell ref="A26:B26"/>
    <mergeCell ref="C26:H26"/>
    <mergeCell ref="A27:B27"/>
    <mergeCell ref="C27:H27"/>
  </mergeCells>
  <phoneticPr fontId="74" type="noConversion"/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topLeftCell="A11" workbookViewId="0">
      <selection activeCell="H11" sqref="G11:H18"/>
    </sheetView>
  </sheetViews>
  <sheetFormatPr defaultColWidth="11.375" defaultRowHeight="13.5"/>
  <cols>
    <col min="1" max="1" width="6.875" style="82" customWidth="1"/>
    <col min="2" max="2" width="22.625" style="82" customWidth="1"/>
    <col min="3" max="4" width="11.375" style="82"/>
    <col min="5" max="5" width="14" style="82" customWidth="1"/>
    <col min="6" max="6" width="13.375" style="82" customWidth="1"/>
    <col min="7" max="7" width="14.625" style="82" customWidth="1"/>
    <col min="8" max="8" width="17" style="82" customWidth="1"/>
    <col min="9" max="16384" width="11.375" style="82"/>
  </cols>
  <sheetData>
    <row r="1" spans="1:8">
      <c r="A1" s="337" t="s">
        <v>606</v>
      </c>
      <c r="B1" s="338"/>
      <c r="C1" s="338"/>
      <c r="D1" s="338"/>
      <c r="E1" s="338"/>
      <c r="F1" s="338"/>
      <c r="G1" s="338"/>
      <c r="H1" s="339"/>
    </row>
    <row r="2" spans="1:8">
      <c r="A2" s="340"/>
      <c r="B2" s="341"/>
      <c r="C2" s="341"/>
      <c r="D2" s="341"/>
      <c r="E2" s="341"/>
      <c r="F2" s="341"/>
      <c r="G2" s="341"/>
      <c r="H2" s="342"/>
    </row>
    <row r="3" spans="1:8">
      <c r="A3" s="340"/>
      <c r="B3" s="341"/>
      <c r="C3" s="341"/>
      <c r="D3" s="341"/>
      <c r="E3" s="341"/>
      <c r="F3" s="341"/>
      <c r="G3" s="341"/>
      <c r="H3" s="342"/>
    </row>
    <row r="4" spans="1:8" ht="14.25" thickBot="1">
      <c r="A4" s="343"/>
      <c r="B4" s="344"/>
      <c r="C4" s="344"/>
      <c r="D4" s="344"/>
      <c r="E4" s="344"/>
      <c r="F4" s="344"/>
      <c r="G4" s="344"/>
      <c r="H4" s="345"/>
    </row>
    <row r="5" spans="1:8" ht="16.5" thickBot="1">
      <c r="A5" s="346" t="s">
        <v>654</v>
      </c>
      <c r="B5" s="347"/>
      <c r="C5" s="346" t="s">
        <v>655</v>
      </c>
      <c r="D5" s="348"/>
      <c r="E5" s="348"/>
      <c r="F5" s="109"/>
      <c r="G5" s="109"/>
      <c r="H5" s="110"/>
    </row>
    <row r="6" spans="1:8" ht="16.5" thickBot="1">
      <c r="A6" s="346" t="s">
        <v>656</v>
      </c>
      <c r="B6" s="347"/>
      <c r="C6" s="346" t="s">
        <v>1</v>
      </c>
      <c r="D6" s="347"/>
      <c r="E6" s="346" t="s">
        <v>601</v>
      </c>
      <c r="F6" s="348"/>
      <c r="G6" s="348"/>
      <c r="H6" s="347"/>
    </row>
    <row r="7" spans="1:8" ht="16.5" thickBot="1">
      <c r="A7" s="111" t="s">
        <v>607</v>
      </c>
      <c r="B7" s="112"/>
      <c r="C7" s="113"/>
      <c r="D7" s="346" t="s">
        <v>657</v>
      </c>
      <c r="E7" s="348"/>
      <c r="F7" s="347"/>
      <c r="G7" s="346" t="s">
        <v>658</v>
      </c>
      <c r="H7" s="347"/>
    </row>
    <row r="8" spans="1:8" ht="16.5" thickBot="1">
      <c r="A8" s="346" t="s">
        <v>659</v>
      </c>
      <c r="B8" s="348"/>
      <c r="C8" s="348"/>
      <c r="D8" s="346" t="s">
        <v>660</v>
      </c>
      <c r="E8" s="348"/>
      <c r="F8" s="348"/>
      <c r="G8" s="347"/>
      <c r="H8" s="114" t="s">
        <v>661</v>
      </c>
    </row>
    <row r="9" spans="1:8" ht="16.5" thickBot="1">
      <c r="A9" s="349"/>
      <c r="B9" s="350"/>
      <c r="C9" s="350"/>
      <c r="D9" s="350"/>
      <c r="E9" s="350"/>
      <c r="F9" s="350"/>
      <c r="G9" s="350"/>
      <c r="H9" s="351"/>
    </row>
    <row r="10" spans="1:8" ht="15.75">
      <c r="A10" s="115" t="s">
        <v>608</v>
      </c>
      <c r="B10" s="336" t="s">
        <v>585</v>
      </c>
      <c r="C10" s="336"/>
      <c r="D10" s="336"/>
      <c r="E10" s="336"/>
      <c r="F10" s="116" t="s">
        <v>11</v>
      </c>
      <c r="G10" s="117" t="s">
        <v>88</v>
      </c>
      <c r="H10" s="118" t="s">
        <v>89</v>
      </c>
    </row>
    <row r="11" spans="1:8" s="123" customFormat="1" ht="29.25" customHeight="1">
      <c r="A11" s="119">
        <v>1</v>
      </c>
      <c r="B11" s="320" t="s">
        <v>662</v>
      </c>
      <c r="C11" s="321"/>
      <c r="D11" s="321"/>
      <c r="E11" s="322"/>
      <c r="F11" s="120">
        <v>12</v>
      </c>
      <c r="G11" s="121" t="s">
        <v>663</v>
      </c>
      <c r="H11" s="122" t="s">
        <v>664</v>
      </c>
    </row>
    <row r="12" spans="1:8" s="123" customFormat="1" ht="45" customHeight="1">
      <c r="A12" s="119">
        <v>2</v>
      </c>
      <c r="B12" s="320" t="s">
        <v>665</v>
      </c>
      <c r="C12" s="321"/>
      <c r="D12" s="321"/>
      <c r="E12" s="322"/>
      <c r="F12" s="120">
        <v>30</v>
      </c>
      <c r="G12" s="124" t="s">
        <v>666</v>
      </c>
      <c r="H12" s="122" t="s">
        <v>667</v>
      </c>
    </row>
    <row r="13" spans="1:8" ht="15.75">
      <c r="A13" s="119">
        <v>3</v>
      </c>
      <c r="B13" s="323" t="s">
        <v>668</v>
      </c>
      <c r="C13" s="318"/>
      <c r="D13" s="318"/>
      <c r="E13" s="319"/>
      <c r="F13" s="125">
        <v>120</v>
      </c>
      <c r="G13" s="126" t="s">
        <v>669</v>
      </c>
      <c r="H13" s="127" t="s">
        <v>670</v>
      </c>
    </row>
    <row r="14" spans="1:8" s="131" customFormat="1" ht="30">
      <c r="A14" s="128">
        <v>4</v>
      </c>
      <c r="B14" s="324" t="s">
        <v>671</v>
      </c>
      <c r="C14" s="325"/>
      <c r="D14" s="325"/>
      <c r="E14" s="326"/>
      <c r="F14" s="129">
        <v>120</v>
      </c>
      <c r="G14" s="129" t="s">
        <v>672</v>
      </c>
      <c r="H14" s="130" t="s">
        <v>673</v>
      </c>
    </row>
    <row r="15" spans="1:8" ht="45.75" customHeight="1">
      <c r="A15" s="128">
        <v>5</v>
      </c>
      <c r="B15" s="327" t="s">
        <v>674</v>
      </c>
      <c r="C15" s="328"/>
      <c r="D15" s="328"/>
      <c r="E15" s="329"/>
      <c r="F15" s="129">
        <v>120</v>
      </c>
      <c r="G15" s="129"/>
      <c r="H15" s="130" t="s">
        <v>675</v>
      </c>
    </row>
    <row r="16" spans="1:8" s="131" customFormat="1" ht="30.75" customHeight="1">
      <c r="A16" s="128">
        <v>6</v>
      </c>
      <c r="B16" s="330" t="s">
        <v>676</v>
      </c>
      <c r="C16" s="331"/>
      <c r="D16" s="331"/>
      <c r="E16" s="332"/>
      <c r="F16" s="129">
        <v>120</v>
      </c>
      <c r="G16" s="129"/>
      <c r="H16" s="132"/>
    </row>
    <row r="17" spans="1:8" ht="106.5" customHeight="1">
      <c r="A17" s="128">
        <v>7</v>
      </c>
      <c r="B17" s="333" t="s">
        <v>677</v>
      </c>
      <c r="C17" s="334"/>
      <c r="D17" s="334"/>
      <c r="E17" s="335"/>
      <c r="F17" s="129">
        <v>120</v>
      </c>
      <c r="G17" s="133" t="s">
        <v>678</v>
      </c>
      <c r="H17" s="127"/>
    </row>
    <row r="18" spans="1:8" ht="15">
      <c r="A18" s="134"/>
      <c r="B18" s="323"/>
      <c r="C18" s="318"/>
      <c r="D18" s="318"/>
      <c r="E18" s="319"/>
      <c r="F18" s="126"/>
      <c r="G18" s="126"/>
      <c r="H18" s="127"/>
    </row>
    <row r="19" spans="1:8" ht="15">
      <c r="A19" s="134"/>
      <c r="B19" s="323"/>
      <c r="C19" s="318"/>
      <c r="D19" s="318"/>
      <c r="E19" s="319"/>
      <c r="F19" s="135"/>
      <c r="G19" s="126"/>
      <c r="H19" s="127"/>
    </row>
    <row r="20" spans="1:8" ht="15">
      <c r="A20" s="134"/>
      <c r="B20" s="323"/>
      <c r="C20" s="318"/>
      <c r="D20" s="318"/>
      <c r="E20" s="319"/>
      <c r="F20" s="126"/>
      <c r="G20" s="126"/>
      <c r="H20" s="127"/>
    </row>
    <row r="21" spans="1:8" ht="15">
      <c r="A21" s="134"/>
      <c r="B21" s="317"/>
      <c r="C21" s="318"/>
      <c r="D21" s="318"/>
      <c r="E21" s="319"/>
      <c r="F21" s="126"/>
      <c r="G21" s="126"/>
      <c r="H21" s="127"/>
    </row>
    <row r="22" spans="1:8" ht="15">
      <c r="A22" s="134"/>
      <c r="B22" s="317"/>
      <c r="C22" s="318"/>
      <c r="D22" s="318"/>
      <c r="E22" s="319"/>
      <c r="F22" s="126"/>
      <c r="G22" s="126"/>
      <c r="H22" s="127"/>
    </row>
    <row r="23" spans="1:8" ht="15">
      <c r="A23" s="134"/>
      <c r="B23" s="306"/>
      <c r="C23" s="307"/>
      <c r="D23" s="307"/>
      <c r="E23" s="308"/>
      <c r="F23" s="126"/>
      <c r="G23" s="126"/>
      <c r="H23" s="127"/>
    </row>
    <row r="24" spans="1:8" ht="15">
      <c r="A24" s="134"/>
      <c r="B24" s="309"/>
      <c r="C24" s="310"/>
      <c r="D24" s="310"/>
      <c r="E24" s="311"/>
      <c r="F24" s="126"/>
      <c r="G24" s="126"/>
      <c r="H24" s="127"/>
    </row>
    <row r="25" spans="1:8" ht="15.75" thickBot="1">
      <c r="A25" s="134"/>
      <c r="B25" s="312"/>
      <c r="C25" s="312"/>
      <c r="D25" s="312"/>
      <c r="E25" s="312"/>
      <c r="F25" s="136"/>
      <c r="G25" s="126"/>
      <c r="H25" s="127"/>
    </row>
    <row r="26" spans="1:8" ht="16.5" thickBot="1">
      <c r="A26" s="313" t="s">
        <v>679</v>
      </c>
      <c r="B26" s="314"/>
      <c r="C26" s="137"/>
      <c r="D26" s="138"/>
      <c r="E26" s="314" t="s">
        <v>609</v>
      </c>
      <c r="F26" s="314"/>
      <c r="G26" s="139"/>
      <c r="H26" s="140"/>
    </row>
    <row r="27" spans="1:8" ht="16.5" thickBot="1">
      <c r="A27" s="315" t="s">
        <v>17</v>
      </c>
      <c r="B27" s="316"/>
      <c r="C27" s="109"/>
      <c r="D27" s="109"/>
      <c r="E27" s="316" t="s">
        <v>610</v>
      </c>
      <c r="F27" s="316"/>
      <c r="G27" s="139"/>
      <c r="H27" s="140"/>
    </row>
    <row r="28" spans="1:8" ht="15">
      <c r="A28" s="141"/>
      <c r="B28" s="142"/>
      <c r="C28" s="142"/>
      <c r="D28" s="142"/>
      <c r="E28" s="142"/>
      <c r="F28" s="142"/>
      <c r="G28" s="142"/>
      <c r="H28" s="143"/>
    </row>
    <row r="29" spans="1:8" ht="16.5" thickBot="1">
      <c r="A29" s="304" t="s">
        <v>18</v>
      </c>
      <c r="B29" s="305"/>
      <c r="C29" s="144"/>
      <c r="D29" s="144"/>
      <c r="E29" s="305" t="s">
        <v>611</v>
      </c>
      <c r="F29" s="305"/>
      <c r="G29" s="145"/>
      <c r="H29" s="146"/>
    </row>
    <row r="30" spans="1:8" ht="15">
      <c r="A30" s="147"/>
      <c r="B30" s="147"/>
      <c r="C30" s="147"/>
      <c r="D30" s="147"/>
      <c r="E30" s="147"/>
      <c r="F30" s="147"/>
      <c r="G30" s="147"/>
      <c r="H30" s="147"/>
    </row>
    <row r="41" spans="4:4">
      <c r="D41" s="148"/>
    </row>
  </sheetData>
  <mergeCells count="33">
    <mergeCell ref="B10:E10"/>
    <mergeCell ref="A1:H4"/>
    <mergeCell ref="A5:B5"/>
    <mergeCell ref="C5:E5"/>
    <mergeCell ref="A6:B6"/>
    <mergeCell ref="C6:D6"/>
    <mergeCell ref="E6:H6"/>
    <mergeCell ref="D7:F7"/>
    <mergeCell ref="G7:H7"/>
    <mergeCell ref="A8:C8"/>
    <mergeCell ref="D8:G8"/>
    <mergeCell ref="A9:H9"/>
    <mergeCell ref="B22:E22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A29:B29"/>
    <mergeCell ref="E29:F29"/>
    <mergeCell ref="B23:E23"/>
    <mergeCell ref="B24:E24"/>
    <mergeCell ref="B25:E25"/>
    <mergeCell ref="A26:B26"/>
    <mergeCell ref="E26:F26"/>
    <mergeCell ref="A27:B27"/>
    <mergeCell ref="E27:F27"/>
  </mergeCells>
  <phoneticPr fontId="74" type="noConversion"/>
  <hyperlinks>
    <hyperlink ref="G11" r:id="rId1" display="http://www.risolatin.com/SE9480.html"/>
  </hyperlinks>
  <pageMargins left="0.7" right="0.7" top="0.75" bottom="0.75" header="0.3" footer="0.3"/>
  <pageSetup paperSize="9" orientation="portrait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B25" sqref="B25"/>
    </sheetView>
  </sheetViews>
  <sheetFormatPr defaultColWidth="11.375" defaultRowHeight="12"/>
  <cols>
    <col min="1" max="1" width="5.375" style="3" customWidth="1"/>
    <col min="2" max="2" width="29.875" style="3" customWidth="1"/>
    <col min="3" max="4" width="8.75" style="3" customWidth="1"/>
    <col min="5" max="5" width="9.625" style="3" customWidth="1"/>
    <col min="6" max="6" width="14.75" style="3" customWidth="1"/>
    <col min="7" max="7" width="8.75" style="3" customWidth="1"/>
    <col min="8" max="8" width="13.625" style="3" customWidth="1"/>
    <col min="9" max="16384" width="11.375" style="3"/>
  </cols>
  <sheetData>
    <row r="1" spans="1:9">
      <c r="A1" s="174" t="s">
        <v>699</v>
      </c>
      <c r="B1" s="174"/>
      <c r="C1" s="174"/>
      <c r="D1" s="174"/>
      <c r="E1" s="174"/>
      <c r="F1" s="174"/>
      <c r="G1" s="174"/>
      <c r="H1" s="174"/>
    </row>
    <row r="2" spans="1:9">
      <c r="A2" s="174"/>
      <c r="B2" s="174"/>
      <c r="C2" s="174"/>
      <c r="D2" s="174"/>
      <c r="E2" s="174"/>
      <c r="F2" s="174"/>
      <c r="G2" s="174"/>
      <c r="H2" s="174"/>
    </row>
    <row r="3" spans="1:9">
      <c r="A3" s="174"/>
      <c r="B3" s="174"/>
      <c r="C3" s="174"/>
      <c r="D3" s="174"/>
      <c r="E3" s="174"/>
      <c r="F3" s="174"/>
      <c r="G3" s="174"/>
      <c r="H3" s="174"/>
    </row>
    <row r="4" spans="1:9" ht="21" customHeight="1">
      <c r="A4" s="174"/>
      <c r="B4" s="174"/>
      <c r="C4" s="174"/>
      <c r="D4" s="174"/>
      <c r="E4" s="174"/>
      <c r="F4" s="174"/>
      <c r="G4" s="174"/>
      <c r="H4" s="174"/>
    </row>
    <row r="5" spans="1:9" ht="27.75" customHeight="1">
      <c r="A5" s="175" t="s">
        <v>681</v>
      </c>
      <c r="B5" s="176"/>
      <c r="C5" s="176"/>
      <c r="D5" s="176"/>
      <c r="E5" s="177"/>
      <c r="F5" s="175" t="s">
        <v>680</v>
      </c>
      <c r="G5" s="176"/>
      <c r="H5" s="177"/>
    </row>
    <row r="6" spans="1:9" ht="29.25" customHeight="1">
      <c r="A6" s="178" t="s">
        <v>701</v>
      </c>
      <c r="B6" s="179"/>
      <c r="C6" s="178" t="s">
        <v>1</v>
      </c>
      <c r="D6" s="179"/>
      <c r="E6" s="178" t="s">
        <v>703</v>
      </c>
      <c r="F6" s="180"/>
      <c r="G6" s="180"/>
      <c r="H6" s="179"/>
    </row>
    <row r="7" spans="1:9" ht="22.5" customHeight="1">
      <c r="A7" s="178" t="s">
        <v>700</v>
      </c>
      <c r="B7" s="179"/>
      <c r="C7" s="178" t="s">
        <v>702</v>
      </c>
      <c r="D7" s="180"/>
      <c r="E7" s="180"/>
      <c r="F7" s="179"/>
      <c r="G7" s="178" t="s">
        <v>5</v>
      </c>
      <c r="H7" s="179"/>
    </row>
    <row r="8" spans="1:9" ht="26.25" customHeight="1">
      <c r="A8" s="175" t="s">
        <v>6</v>
      </c>
      <c r="B8" s="177"/>
      <c r="C8" s="178" t="s">
        <v>20</v>
      </c>
      <c r="D8" s="180"/>
      <c r="E8" s="365"/>
      <c r="F8" s="365"/>
      <c r="G8" s="366"/>
      <c r="H8" s="108" t="s">
        <v>7</v>
      </c>
    </row>
    <row r="9" spans="1:9" ht="22.5">
      <c r="A9" s="150" t="s">
        <v>8</v>
      </c>
      <c r="B9" s="5" t="s">
        <v>9</v>
      </c>
      <c r="C9" s="84" t="s">
        <v>10</v>
      </c>
      <c r="D9" s="149" t="s">
        <v>11</v>
      </c>
      <c r="E9" s="171" t="s">
        <v>12</v>
      </c>
      <c r="F9" s="172"/>
      <c r="G9" s="172"/>
      <c r="H9" s="173"/>
    </row>
    <row r="10" spans="1:9" s="151" customFormat="1" ht="63.75" customHeight="1">
      <c r="A10" s="153">
        <v>1</v>
      </c>
      <c r="B10" s="152" t="s">
        <v>682</v>
      </c>
      <c r="C10" s="155" t="s">
        <v>13</v>
      </c>
      <c r="D10" s="155">
        <v>60</v>
      </c>
      <c r="E10" s="352" t="s">
        <v>685</v>
      </c>
      <c r="F10" s="352"/>
      <c r="G10" s="352"/>
      <c r="H10" s="352"/>
    </row>
    <row r="11" spans="1:9" s="151" customFormat="1" ht="68.25" customHeight="1">
      <c r="A11" s="153">
        <v>2</v>
      </c>
      <c r="B11" s="152" t="s">
        <v>683</v>
      </c>
      <c r="C11" s="155" t="s">
        <v>13</v>
      </c>
      <c r="D11" s="155">
        <v>20</v>
      </c>
      <c r="E11" s="352" t="s">
        <v>686</v>
      </c>
      <c r="F11" s="352"/>
      <c r="G11" s="352"/>
      <c r="H11" s="352"/>
      <c r="I11" s="154"/>
    </row>
    <row r="12" spans="1:9" s="151" customFormat="1" ht="132" customHeight="1">
      <c r="A12" s="153">
        <v>3</v>
      </c>
      <c r="B12" s="152" t="s">
        <v>693</v>
      </c>
      <c r="C12" s="155" t="s">
        <v>13</v>
      </c>
      <c r="D12" s="155">
        <v>20</v>
      </c>
      <c r="E12" s="359" t="s">
        <v>687</v>
      </c>
      <c r="F12" s="360"/>
      <c r="G12" s="360"/>
      <c r="H12" s="361"/>
    </row>
    <row r="13" spans="1:9" s="151" customFormat="1" ht="85.5" customHeight="1">
      <c r="A13" s="153">
        <v>4</v>
      </c>
      <c r="B13" s="152" t="s">
        <v>694</v>
      </c>
      <c r="C13" s="155" t="s">
        <v>13</v>
      </c>
      <c r="D13" s="155">
        <v>20</v>
      </c>
      <c r="E13" s="356" t="s">
        <v>688</v>
      </c>
      <c r="F13" s="357"/>
      <c r="G13" s="357"/>
      <c r="H13" s="358"/>
    </row>
    <row r="14" spans="1:9" s="151" customFormat="1" ht="90" customHeight="1">
      <c r="A14" s="153">
        <v>5</v>
      </c>
      <c r="B14" s="152" t="s">
        <v>695</v>
      </c>
      <c r="C14" s="155" t="s">
        <v>13</v>
      </c>
      <c r="D14" s="155">
        <v>20</v>
      </c>
      <c r="E14" s="359" t="s">
        <v>689</v>
      </c>
      <c r="F14" s="360"/>
      <c r="G14" s="360"/>
      <c r="H14" s="361"/>
    </row>
    <row r="15" spans="1:9" s="151" customFormat="1" ht="99" customHeight="1">
      <c r="A15" s="153">
        <v>6</v>
      </c>
      <c r="B15" s="152" t="s">
        <v>696</v>
      </c>
      <c r="C15" s="155" t="s">
        <v>13</v>
      </c>
      <c r="D15" s="155">
        <v>20</v>
      </c>
      <c r="E15" s="362" t="s">
        <v>690</v>
      </c>
      <c r="F15" s="363"/>
      <c r="G15" s="363"/>
      <c r="H15" s="364"/>
    </row>
    <row r="16" spans="1:9" s="151" customFormat="1" ht="77.25" customHeight="1">
      <c r="A16" s="153">
        <v>7</v>
      </c>
      <c r="B16" s="152" t="s">
        <v>697</v>
      </c>
      <c r="C16" s="155" t="s">
        <v>684</v>
      </c>
      <c r="D16" s="155">
        <v>20</v>
      </c>
      <c r="E16" s="353" t="s">
        <v>691</v>
      </c>
      <c r="F16" s="354"/>
      <c r="G16" s="354"/>
      <c r="H16" s="355"/>
    </row>
    <row r="17" spans="1:8" s="151" customFormat="1" ht="76.5" customHeight="1">
      <c r="A17" s="153">
        <v>8</v>
      </c>
      <c r="B17" s="152" t="s">
        <v>698</v>
      </c>
      <c r="C17" s="155" t="s">
        <v>13</v>
      </c>
      <c r="D17" s="155">
        <v>20</v>
      </c>
      <c r="E17" s="356" t="s">
        <v>692</v>
      </c>
      <c r="F17" s="357"/>
      <c r="G17" s="357"/>
      <c r="H17" s="358"/>
    </row>
    <row r="18" spans="1:8">
      <c r="A18" s="164" t="s">
        <v>704</v>
      </c>
      <c r="B18" s="165"/>
      <c r="C18" s="166" t="s">
        <v>15</v>
      </c>
      <c r="D18" s="167"/>
      <c r="E18" s="167"/>
      <c r="F18" s="167"/>
      <c r="G18" s="167"/>
      <c r="H18" s="168"/>
    </row>
    <row r="19" spans="1:8">
      <c r="A19" s="156" t="s">
        <v>705</v>
      </c>
      <c r="B19" s="157"/>
      <c r="C19" s="158" t="s">
        <v>17</v>
      </c>
      <c r="D19" s="159"/>
      <c r="E19" s="159"/>
      <c r="F19" s="159"/>
      <c r="G19" s="159"/>
      <c r="H19" s="160"/>
    </row>
    <row r="20" spans="1:8">
      <c r="A20" s="156" t="s">
        <v>18</v>
      </c>
      <c r="B20" s="157"/>
      <c r="C20" s="158" t="s">
        <v>19</v>
      </c>
      <c r="D20" s="159"/>
      <c r="E20" s="159"/>
      <c r="F20" s="159"/>
      <c r="G20" s="159"/>
      <c r="H20" s="160"/>
    </row>
  </sheetData>
  <mergeCells count="27">
    <mergeCell ref="E9:H9"/>
    <mergeCell ref="A1:H4"/>
    <mergeCell ref="A5:E5"/>
    <mergeCell ref="F5:H5"/>
    <mergeCell ref="A6:B6"/>
    <mergeCell ref="C6:D6"/>
    <mergeCell ref="E6:H6"/>
    <mergeCell ref="A7:B7"/>
    <mergeCell ref="C7:F7"/>
    <mergeCell ref="G7:H7"/>
    <mergeCell ref="A8:B8"/>
    <mergeCell ref="C8:G8"/>
    <mergeCell ref="A19:B19"/>
    <mergeCell ref="C19:H19"/>
    <mergeCell ref="A20:B20"/>
    <mergeCell ref="C20:H20"/>
    <mergeCell ref="E10:F10"/>
    <mergeCell ref="E11:F11"/>
    <mergeCell ref="G10:H11"/>
    <mergeCell ref="E16:H16"/>
    <mergeCell ref="E17:H17"/>
    <mergeCell ref="A18:B18"/>
    <mergeCell ref="C18:H18"/>
    <mergeCell ref="E12:H12"/>
    <mergeCell ref="E13:H13"/>
    <mergeCell ref="E14:H14"/>
    <mergeCell ref="E15:H15"/>
  </mergeCells>
  <phoneticPr fontId="74" type="noConversion"/>
  <hyperlinks>
    <hyperlink ref="D8" r:id="rId1" display="osmani.pg@cea.cu"/>
  </hyperlinks>
  <pageMargins left="0.7" right="0.7" top="0.75" bottom="0.75" header="0.3" footer="0.3"/>
  <pageSetup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>
    <tabColor rgb="FFFF0000"/>
  </sheetPr>
  <dimension ref="A1:H20"/>
  <sheetViews>
    <sheetView view="pageBreakPreview" topLeftCell="A4" zoomScale="60" workbookViewId="0">
      <selection activeCell="J12" sqref="J12"/>
    </sheetView>
  </sheetViews>
  <sheetFormatPr defaultColWidth="11.375" defaultRowHeight="12"/>
  <cols>
    <col min="1" max="1" width="11.375" style="3"/>
    <col min="2" max="2" width="22.625" style="3" customWidth="1"/>
    <col min="3" max="7" width="11.375" style="3"/>
    <col min="8" max="8" width="20.875" style="3" customWidth="1"/>
    <col min="9" max="16384" width="11.375" style="3"/>
  </cols>
  <sheetData>
    <row r="1" spans="1:8">
      <c r="A1" s="174" t="s">
        <v>595</v>
      </c>
      <c r="B1" s="174"/>
      <c r="C1" s="174"/>
      <c r="D1" s="174"/>
      <c r="E1" s="174"/>
      <c r="F1" s="174"/>
      <c r="G1" s="174"/>
      <c r="H1" s="174"/>
    </row>
    <row r="2" spans="1:8">
      <c r="A2" s="174"/>
      <c r="B2" s="174"/>
      <c r="C2" s="174"/>
      <c r="D2" s="174"/>
      <c r="E2" s="174"/>
      <c r="F2" s="174"/>
      <c r="G2" s="174"/>
      <c r="H2" s="174"/>
    </row>
    <row r="3" spans="1:8">
      <c r="A3" s="174"/>
      <c r="B3" s="174"/>
      <c r="C3" s="174"/>
      <c r="D3" s="174"/>
      <c r="E3" s="174"/>
      <c r="F3" s="174"/>
      <c r="G3" s="174"/>
      <c r="H3" s="174"/>
    </row>
    <row r="4" spans="1:8" ht="21" customHeight="1">
      <c r="A4" s="174"/>
      <c r="B4" s="174"/>
      <c r="C4" s="174"/>
      <c r="D4" s="174"/>
      <c r="E4" s="174"/>
      <c r="F4" s="174"/>
      <c r="G4" s="174"/>
      <c r="H4" s="174"/>
    </row>
    <row r="5" spans="1:8" ht="27.75" customHeight="1">
      <c r="A5" s="175" t="s">
        <v>216</v>
      </c>
      <c r="B5" s="176"/>
      <c r="C5" s="176"/>
      <c r="D5" s="176"/>
      <c r="E5" s="177"/>
      <c r="F5" s="175" t="s">
        <v>590</v>
      </c>
      <c r="G5" s="176"/>
      <c r="H5" s="177"/>
    </row>
    <row r="6" spans="1:8" ht="22.5" customHeight="1">
      <c r="A6" s="178" t="s">
        <v>0</v>
      </c>
      <c r="B6" s="179"/>
      <c r="C6" s="178" t="s">
        <v>1</v>
      </c>
      <c r="D6" s="179"/>
      <c r="E6" s="178" t="s">
        <v>2</v>
      </c>
      <c r="F6" s="180"/>
      <c r="G6" s="180"/>
      <c r="H6" s="179"/>
    </row>
    <row r="7" spans="1:8" ht="22.5" customHeight="1">
      <c r="A7" s="178" t="s">
        <v>3</v>
      </c>
      <c r="B7" s="179"/>
      <c r="C7" s="178" t="s">
        <v>4</v>
      </c>
      <c r="D7" s="180"/>
      <c r="E7" s="180"/>
      <c r="F7" s="179"/>
      <c r="G7" s="178" t="s">
        <v>5</v>
      </c>
      <c r="H7" s="179"/>
    </row>
    <row r="8" spans="1:8" ht="15" customHeight="1">
      <c r="A8" s="175" t="s">
        <v>6</v>
      </c>
      <c r="B8" s="177"/>
      <c r="C8" s="178" t="s">
        <v>21</v>
      </c>
      <c r="D8" s="180"/>
      <c r="E8" s="180"/>
      <c r="F8" s="180"/>
      <c r="G8" s="179"/>
      <c r="H8" s="83" t="s">
        <v>7</v>
      </c>
    </row>
    <row r="9" spans="1:8" ht="25.5">
      <c r="A9" s="4" t="s">
        <v>8</v>
      </c>
      <c r="B9" s="5" t="s">
        <v>9</v>
      </c>
      <c r="C9" s="4" t="s">
        <v>10</v>
      </c>
      <c r="D9" s="4" t="s">
        <v>11</v>
      </c>
      <c r="E9" s="291" t="s">
        <v>12</v>
      </c>
      <c r="F9" s="292"/>
      <c r="G9" s="292"/>
      <c r="H9" s="293"/>
    </row>
    <row r="10" spans="1:8" ht="109.5" customHeight="1">
      <c r="A10" s="6">
        <v>1</v>
      </c>
      <c r="B10" s="2" t="s">
        <v>591</v>
      </c>
      <c r="C10" s="16" t="s">
        <v>13</v>
      </c>
      <c r="D10" s="16">
        <v>10</v>
      </c>
      <c r="E10" s="367" t="s">
        <v>596</v>
      </c>
      <c r="F10" s="368"/>
      <c r="G10" s="368"/>
      <c r="H10" s="369"/>
    </row>
    <row r="11" spans="1:8" ht="109.5" customHeight="1">
      <c r="A11" s="6">
        <v>2</v>
      </c>
      <c r="B11" s="87" t="s">
        <v>592</v>
      </c>
      <c r="C11" s="16" t="s">
        <v>13</v>
      </c>
      <c r="D11" s="16">
        <v>30</v>
      </c>
      <c r="E11" s="370"/>
      <c r="F11" s="371"/>
      <c r="G11" s="371"/>
      <c r="H11" s="372"/>
    </row>
    <row r="12" spans="1:8" ht="109.5" customHeight="1">
      <c r="A12" s="6">
        <v>3</v>
      </c>
      <c r="B12" s="87" t="s">
        <v>593</v>
      </c>
      <c r="C12" s="16" t="s">
        <v>13</v>
      </c>
      <c r="D12" s="16">
        <v>30</v>
      </c>
      <c r="E12" s="370"/>
      <c r="F12" s="371"/>
      <c r="G12" s="371"/>
      <c r="H12" s="372"/>
    </row>
    <row r="13" spans="1:8" ht="94.5" customHeight="1">
      <c r="A13" s="6">
        <v>4</v>
      </c>
      <c r="B13" s="2" t="s">
        <v>594</v>
      </c>
      <c r="C13" s="16" t="s">
        <v>13</v>
      </c>
      <c r="D13" s="16">
        <v>20</v>
      </c>
      <c r="E13" s="373"/>
      <c r="F13" s="374"/>
      <c r="G13" s="374"/>
      <c r="H13" s="375"/>
    </row>
    <row r="14" spans="1:8">
      <c r="A14" s="164" t="s">
        <v>14</v>
      </c>
      <c r="B14" s="165"/>
      <c r="C14" s="166" t="s">
        <v>15</v>
      </c>
      <c r="D14" s="167"/>
      <c r="E14" s="167"/>
      <c r="F14" s="167"/>
      <c r="G14" s="167"/>
      <c r="H14" s="168"/>
    </row>
    <row r="15" spans="1:8">
      <c r="A15" s="156" t="s">
        <v>16</v>
      </c>
      <c r="B15" s="157"/>
      <c r="C15" s="158" t="s">
        <v>17</v>
      </c>
      <c r="D15" s="159"/>
      <c r="E15" s="159"/>
      <c r="F15" s="159"/>
      <c r="G15" s="159"/>
      <c r="H15" s="160"/>
    </row>
    <row r="16" spans="1:8">
      <c r="A16" s="156" t="s">
        <v>18</v>
      </c>
      <c r="B16" s="157"/>
      <c r="C16" s="158" t="s">
        <v>19</v>
      </c>
      <c r="D16" s="159"/>
      <c r="E16" s="159"/>
      <c r="F16" s="159"/>
      <c r="G16" s="159"/>
      <c r="H16" s="160"/>
    </row>
    <row r="20" spans="6:6" ht="15.75">
      <c r="F20" s="86"/>
    </row>
  </sheetData>
  <mergeCells count="19">
    <mergeCell ref="E9:H9"/>
    <mergeCell ref="A1:H4"/>
    <mergeCell ref="A5:E5"/>
    <mergeCell ref="F5:H5"/>
    <mergeCell ref="A6:B6"/>
    <mergeCell ref="C6:D6"/>
    <mergeCell ref="E6:H6"/>
    <mergeCell ref="A7:B7"/>
    <mergeCell ref="C7:F7"/>
    <mergeCell ref="G7:H7"/>
    <mergeCell ref="A8:B8"/>
    <mergeCell ref="C8:G8"/>
    <mergeCell ref="A16:B16"/>
    <mergeCell ref="C16:H16"/>
    <mergeCell ref="E10:H13"/>
    <mergeCell ref="A14:B14"/>
    <mergeCell ref="C14:H14"/>
    <mergeCell ref="A15:B15"/>
    <mergeCell ref="C15:H15"/>
  </mergeCells>
  <phoneticPr fontId="74" type="noConversion"/>
  <pageMargins left="0.7" right="0.7" top="0.75" bottom="0.75" header="0.3" footer="0.3"/>
  <pageSetup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D11" sqref="D11"/>
    </sheetView>
  </sheetViews>
  <sheetFormatPr defaultColWidth="11.375" defaultRowHeight="12"/>
  <cols>
    <col min="1" max="1" width="11.375" style="3"/>
    <col min="2" max="2" width="22.625" style="3" customWidth="1"/>
    <col min="3" max="7" width="11.375" style="3"/>
    <col min="8" max="8" width="16.875" style="3" customWidth="1"/>
    <col min="9" max="16384" width="11.375" style="3"/>
  </cols>
  <sheetData>
    <row r="1" spans="1:8">
      <c r="A1" s="174" t="s">
        <v>587</v>
      </c>
      <c r="B1" s="174"/>
      <c r="C1" s="174"/>
      <c r="D1" s="174"/>
      <c r="E1" s="174"/>
      <c r="F1" s="174"/>
      <c r="G1" s="174"/>
      <c r="H1" s="174"/>
    </row>
    <row r="2" spans="1:8">
      <c r="A2" s="174"/>
      <c r="B2" s="174"/>
      <c r="C2" s="174"/>
      <c r="D2" s="174"/>
      <c r="E2" s="174"/>
      <c r="F2" s="174"/>
      <c r="G2" s="174"/>
      <c r="H2" s="174"/>
    </row>
    <row r="3" spans="1:8">
      <c r="A3" s="174"/>
      <c r="B3" s="174"/>
      <c r="C3" s="174"/>
      <c r="D3" s="174"/>
      <c r="E3" s="174"/>
      <c r="F3" s="174"/>
      <c r="G3" s="174"/>
      <c r="H3" s="174"/>
    </row>
    <row r="4" spans="1:8" ht="21" customHeight="1">
      <c r="A4" s="174"/>
      <c r="B4" s="174"/>
      <c r="C4" s="174"/>
      <c r="D4" s="174"/>
      <c r="E4" s="174"/>
      <c r="F4" s="174"/>
      <c r="G4" s="174"/>
      <c r="H4" s="174"/>
    </row>
    <row r="5" spans="1:8" ht="27.75" customHeight="1">
      <c r="A5" s="175" t="s">
        <v>589</v>
      </c>
      <c r="B5" s="176"/>
      <c r="C5" s="176"/>
      <c r="D5" s="176"/>
      <c r="E5" s="177"/>
      <c r="F5" s="175" t="s">
        <v>588</v>
      </c>
      <c r="G5" s="176"/>
      <c r="H5" s="177"/>
    </row>
    <row r="6" spans="1:8" ht="22.5" customHeight="1">
      <c r="A6" s="178" t="s">
        <v>599</v>
      </c>
      <c r="B6" s="179"/>
      <c r="C6" s="178" t="s">
        <v>600</v>
      </c>
      <c r="D6" s="179"/>
      <c r="E6" s="178" t="s">
        <v>601</v>
      </c>
      <c r="F6" s="180"/>
      <c r="G6" s="180"/>
      <c r="H6" s="179"/>
    </row>
    <row r="7" spans="1:8" ht="22.5" customHeight="1">
      <c r="A7" s="178" t="s">
        <v>586</v>
      </c>
      <c r="B7" s="179"/>
      <c r="C7" s="178" t="s">
        <v>603</v>
      </c>
      <c r="D7" s="180"/>
      <c r="E7" s="180"/>
      <c r="F7" s="179"/>
      <c r="G7" s="178" t="s">
        <v>5</v>
      </c>
      <c r="H7" s="179"/>
    </row>
    <row r="8" spans="1:8" ht="22.5" customHeight="1">
      <c r="A8" s="178" t="s">
        <v>605</v>
      </c>
      <c r="B8" s="180"/>
      <c r="C8" s="180"/>
      <c r="D8" s="180"/>
      <c r="E8" s="180"/>
      <c r="F8" s="180"/>
      <c r="G8" s="180"/>
      <c r="H8" s="179"/>
    </row>
    <row r="9" spans="1:8" ht="15" customHeight="1">
      <c r="A9" s="175" t="s">
        <v>584</v>
      </c>
      <c r="B9" s="177"/>
      <c r="C9" s="178" t="s">
        <v>602</v>
      </c>
      <c r="D9" s="180"/>
      <c r="E9" s="180"/>
      <c r="F9" s="180"/>
      <c r="G9" s="179"/>
      <c r="H9" s="83" t="s">
        <v>7</v>
      </c>
    </row>
    <row r="10" spans="1:8" ht="25.5">
      <c r="A10" s="4" t="s">
        <v>8</v>
      </c>
      <c r="B10" s="5" t="s">
        <v>9</v>
      </c>
      <c r="C10" s="4" t="s">
        <v>10</v>
      </c>
      <c r="D10" s="4" t="s">
        <v>11</v>
      </c>
      <c r="E10" s="171" t="s">
        <v>12</v>
      </c>
      <c r="F10" s="172"/>
      <c r="G10" s="172"/>
      <c r="H10" s="173"/>
    </row>
    <row r="11" spans="1:8" ht="12.75">
      <c r="A11" s="6">
        <v>1</v>
      </c>
      <c r="B11" s="9"/>
      <c r="C11" s="6"/>
      <c r="D11" s="6"/>
      <c r="E11" s="169"/>
      <c r="F11" s="170"/>
      <c r="G11" s="163"/>
      <c r="H11" s="163"/>
    </row>
    <row r="12" spans="1:8" ht="12.75">
      <c r="A12" s="6">
        <v>2</v>
      </c>
      <c r="B12" s="9"/>
      <c r="C12" s="6"/>
      <c r="D12" s="6"/>
      <c r="E12" s="169"/>
      <c r="F12" s="170"/>
      <c r="G12" s="163"/>
      <c r="H12" s="163"/>
    </row>
    <row r="13" spans="1:8" ht="12.75">
      <c r="A13" s="6">
        <v>3</v>
      </c>
      <c r="B13" s="9"/>
      <c r="C13" s="6"/>
      <c r="D13" s="6"/>
      <c r="E13" s="169"/>
      <c r="F13" s="170"/>
      <c r="G13" s="163"/>
      <c r="H13" s="163"/>
    </row>
    <row r="14" spans="1:8" ht="12.75">
      <c r="A14" s="6">
        <v>4</v>
      </c>
      <c r="B14" s="9"/>
      <c r="C14" s="6"/>
      <c r="D14" s="6"/>
      <c r="E14" s="169"/>
      <c r="F14" s="170"/>
      <c r="G14" s="163"/>
      <c r="H14" s="163"/>
    </row>
    <row r="15" spans="1:8" ht="12.75">
      <c r="A15" s="6">
        <v>5</v>
      </c>
      <c r="B15" s="9"/>
      <c r="C15" s="6"/>
      <c r="D15" s="7"/>
      <c r="E15" s="169"/>
      <c r="F15" s="170"/>
      <c r="G15" s="163"/>
      <c r="H15" s="163"/>
    </row>
    <row r="16" spans="1:8" ht="12.75">
      <c r="A16" s="6">
        <v>6</v>
      </c>
      <c r="B16" s="9"/>
      <c r="C16" s="6"/>
      <c r="D16" s="6"/>
      <c r="E16" s="169"/>
      <c r="F16" s="170"/>
      <c r="G16" s="163"/>
      <c r="H16" s="163"/>
    </row>
    <row r="17" spans="1:8" ht="12.75">
      <c r="A17" s="6">
        <v>7</v>
      </c>
      <c r="B17" s="9"/>
      <c r="C17" s="6"/>
      <c r="D17" s="7"/>
      <c r="E17" s="169"/>
      <c r="F17" s="170"/>
      <c r="G17" s="163"/>
      <c r="H17" s="163"/>
    </row>
    <row r="18" spans="1:8" ht="12.75">
      <c r="A18" s="6">
        <v>8</v>
      </c>
      <c r="B18" s="9"/>
      <c r="C18" s="6"/>
      <c r="D18" s="6"/>
      <c r="E18" s="169"/>
      <c r="F18" s="170"/>
      <c r="G18" s="163"/>
      <c r="H18" s="163"/>
    </row>
    <row r="19" spans="1:8" ht="12.75">
      <c r="A19" s="6">
        <v>9</v>
      </c>
      <c r="B19" s="9"/>
      <c r="C19" s="6"/>
      <c r="D19" s="6"/>
      <c r="E19" s="169"/>
      <c r="F19" s="170"/>
      <c r="G19" s="163"/>
      <c r="H19" s="163"/>
    </row>
    <row r="20" spans="1:8" ht="12.75">
      <c r="A20" s="6">
        <v>10</v>
      </c>
      <c r="B20" s="9"/>
      <c r="C20" s="6"/>
      <c r="D20" s="7"/>
      <c r="E20" s="169"/>
      <c r="F20" s="170"/>
      <c r="G20" s="163"/>
      <c r="H20" s="163"/>
    </row>
    <row r="21" spans="1:8" ht="12.75">
      <c r="A21" s="6">
        <v>11</v>
      </c>
      <c r="B21" s="9"/>
      <c r="C21" s="6"/>
      <c r="D21" s="6"/>
      <c r="E21" s="169"/>
      <c r="F21" s="170"/>
      <c r="G21" s="163"/>
      <c r="H21" s="163"/>
    </row>
    <row r="22" spans="1:8" ht="12.75">
      <c r="A22" s="6">
        <v>12</v>
      </c>
      <c r="B22" s="9"/>
      <c r="C22" s="6"/>
      <c r="D22" s="6"/>
      <c r="E22" s="169"/>
      <c r="F22" s="170"/>
      <c r="G22" s="163"/>
      <c r="H22" s="163"/>
    </row>
    <row r="23" spans="1:8" ht="12.75">
      <c r="A23" s="6">
        <v>13</v>
      </c>
      <c r="B23" s="9"/>
      <c r="C23" s="6"/>
      <c r="D23" s="6"/>
      <c r="E23" s="169"/>
      <c r="F23" s="170"/>
      <c r="G23" s="163"/>
      <c r="H23" s="163"/>
    </row>
    <row r="24" spans="1:8" ht="12.75">
      <c r="A24" s="6">
        <v>14</v>
      </c>
      <c r="B24" s="9"/>
      <c r="C24" s="6"/>
      <c r="D24" s="6"/>
      <c r="E24" s="169"/>
      <c r="F24" s="170"/>
      <c r="G24" s="163"/>
      <c r="H24" s="163"/>
    </row>
    <row r="25" spans="1:8" ht="12.75">
      <c r="A25" s="6">
        <v>15</v>
      </c>
      <c r="B25" s="9"/>
      <c r="C25" s="6"/>
      <c r="D25" s="7"/>
      <c r="E25" s="169"/>
      <c r="F25" s="170"/>
      <c r="G25" s="163"/>
      <c r="H25" s="163"/>
    </row>
    <row r="26" spans="1:8" ht="12.75">
      <c r="A26" s="6">
        <v>16</v>
      </c>
      <c r="B26" s="9"/>
      <c r="C26" s="6"/>
      <c r="D26" s="8"/>
      <c r="E26" s="161"/>
      <c r="F26" s="162"/>
      <c r="G26" s="163"/>
      <c r="H26" s="163"/>
    </row>
    <row r="27" spans="1:8">
      <c r="A27" s="164" t="s">
        <v>604</v>
      </c>
      <c r="B27" s="165"/>
      <c r="C27" s="166" t="s">
        <v>15</v>
      </c>
      <c r="D27" s="167"/>
      <c r="E27" s="167"/>
      <c r="F27" s="167"/>
      <c r="G27" s="167"/>
      <c r="H27" s="168"/>
    </row>
    <row r="28" spans="1:8">
      <c r="A28" s="156" t="s">
        <v>16</v>
      </c>
      <c r="B28" s="157"/>
      <c r="C28" s="158" t="s">
        <v>17</v>
      </c>
      <c r="D28" s="159"/>
      <c r="E28" s="159"/>
      <c r="F28" s="159"/>
      <c r="G28" s="159"/>
      <c r="H28" s="160"/>
    </row>
    <row r="29" spans="1:8">
      <c r="A29" s="156" t="s">
        <v>18</v>
      </c>
      <c r="B29" s="157"/>
      <c r="C29" s="158" t="s">
        <v>19</v>
      </c>
      <c r="D29" s="159"/>
      <c r="E29" s="159"/>
      <c r="F29" s="159"/>
      <c r="G29" s="159"/>
      <c r="H29" s="160"/>
    </row>
  </sheetData>
  <mergeCells count="51">
    <mergeCell ref="A29:B29"/>
    <mergeCell ref="C29:H29"/>
    <mergeCell ref="A8:H8"/>
    <mergeCell ref="E26:F26"/>
    <mergeCell ref="G26:H26"/>
    <mergeCell ref="A27:B27"/>
    <mergeCell ref="C27:H27"/>
    <mergeCell ref="A28:B28"/>
    <mergeCell ref="C28:H28"/>
    <mergeCell ref="E23:F23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E22:F22"/>
    <mergeCell ref="G22:H22"/>
    <mergeCell ref="E17:F17"/>
    <mergeCell ref="G17:H17"/>
    <mergeCell ref="E18:F18"/>
    <mergeCell ref="G18:H18"/>
    <mergeCell ref="E19:F19"/>
    <mergeCell ref="G19:H19"/>
    <mergeCell ref="E14:F14"/>
    <mergeCell ref="G14:H14"/>
    <mergeCell ref="E15:F15"/>
    <mergeCell ref="G15:H15"/>
    <mergeCell ref="E16:F16"/>
    <mergeCell ref="G16:H16"/>
    <mergeCell ref="E11:F11"/>
    <mergeCell ref="G11:H11"/>
    <mergeCell ref="E12:F12"/>
    <mergeCell ref="G12:H12"/>
    <mergeCell ref="E13:F13"/>
    <mergeCell ref="G13:H13"/>
    <mergeCell ref="E10:H10"/>
    <mergeCell ref="A1:H4"/>
    <mergeCell ref="A5:E5"/>
    <mergeCell ref="F5:H5"/>
    <mergeCell ref="A6:B6"/>
    <mergeCell ref="C6:D6"/>
    <mergeCell ref="E6:H6"/>
    <mergeCell ref="A7:B7"/>
    <mergeCell ref="C7:F7"/>
    <mergeCell ref="G7:H7"/>
    <mergeCell ref="A9:B9"/>
    <mergeCell ref="C9:G9"/>
  </mergeCells>
  <phoneticPr fontId="74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>
    <tabColor rgb="FFFF0000"/>
  </sheetPr>
  <dimension ref="A1:J34"/>
  <sheetViews>
    <sheetView view="pageBreakPreview" topLeftCell="A16" zoomScale="60" zoomScaleNormal="77" workbookViewId="0">
      <selection activeCell="L11" sqref="L11"/>
    </sheetView>
  </sheetViews>
  <sheetFormatPr defaultColWidth="11.375" defaultRowHeight="12"/>
  <cols>
    <col min="1" max="1" width="6.625" style="3" customWidth="1"/>
    <col min="2" max="2" width="36.125" style="3" customWidth="1"/>
    <col min="3" max="7" width="11.375" style="3"/>
    <col min="8" max="8" width="11.375" style="3" customWidth="1"/>
    <col min="9" max="9" width="10.75" style="3" customWidth="1"/>
    <col min="10" max="10" width="13.625" style="3" customWidth="1"/>
    <col min="11" max="16384" width="11.375" style="3"/>
  </cols>
  <sheetData>
    <row r="1" spans="1:10">
      <c r="A1" s="174" t="s">
        <v>24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>
      <c r="A2" s="174"/>
      <c r="B2" s="174"/>
      <c r="C2" s="174"/>
      <c r="D2" s="174"/>
      <c r="E2" s="174"/>
      <c r="F2" s="174"/>
      <c r="G2" s="174"/>
      <c r="H2" s="174"/>
      <c r="I2" s="174"/>
      <c r="J2" s="174"/>
    </row>
    <row r="3" spans="1:10" ht="24.7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</row>
    <row r="4" spans="1:10" ht="37.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</row>
    <row r="5" spans="1:10" ht="21" customHeight="1">
      <c r="A5" s="183" t="s">
        <v>25</v>
      </c>
      <c r="B5" s="184"/>
      <c r="C5" s="184"/>
      <c r="D5" s="184"/>
      <c r="E5" s="184"/>
      <c r="F5" s="184"/>
      <c r="G5" s="184"/>
      <c r="H5" s="184"/>
      <c r="I5" s="184"/>
      <c r="J5" s="185"/>
    </row>
    <row r="6" spans="1:10" ht="27.75" customHeight="1">
      <c r="A6" s="175" t="s">
        <v>22</v>
      </c>
      <c r="B6" s="176"/>
      <c r="C6" s="176"/>
      <c r="D6" s="176"/>
      <c r="E6" s="176"/>
      <c r="F6" s="176"/>
      <c r="G6" s="177"/>
      <c r="H6" s="175" t="s">
        <v>23</v>
      </c>
      <c r="I6" s="176"/>
      <c r="J6" s="177"/>
    </row>
    <row r="7" spans="1:10" ht="22.5" customHeight="1">
      <c r="A7" s="178" t="s">
        <v>0</v>
      </c>
      <c r="B7" s="179"/>
      <c r="C7" s="178" t="s">
        <v>1</v>
      </c>
      <c r="D7" s="179"/>
      <c r="E7" s="10"/>
      <c r="F7" s="10"/>
      <c r="G7" s="178" t="s">
        <v>2</v>
      </c>
      <c r="H7" s="180"/>
      <c r="I7" s="180"/>
      <c r="J7" s="179"/>
    </row>
    <row r="8" spans="1:10" ht="22.5" customHeight="1">
      <c r="A8" s="178" t="s">
        <v>3</v>
      </c>
      <c r="B8" s="179"/>
      <c r="C8" s="178" t="s">
        <v>4</v>
      </c>
      <c r="D8" s="180"/>
      <c r="E8" s="180"/>
      <c r="F8" s="180"/>
      <c r="G8" s="180"/>
      <c r="H8" s="179"/>
      <c r="I8" s="178" t="s">
        <v>5</v>
      </c>
      <c r="J8" s="179"/>
    </row>
    <row r="9" spans="1:10" ht="15" customHeight="1">
      <c r="A9" s="175" t="s">
        <v>6</v>
      </c>
      <c r="B9" s="177"/>
      <c r="C9" s="178" t="s">
        <v>21</v>
      </c>
      <c r="D9" s="180"/>
      <c r="E9" s="180"/>
      <c r="F9" s="180"/>
      <c r="G9" s="180"/>
      <c r="H9" s="180"/>
      <c r="I9" s="179"/>
      <c r="J9" s="1" t="s">
        <v>7</v>
      </c>
    </row>
    <row r="10" spans="1:10" ht="25.5">
      <c r="A10" s="4" t="s">
        <v>8</v>
      </c>
      <c r="B10" s="5" t="s">
        <v>9</v>
      </c>
      <c r="C10" s="4" t="s">
        <v>10</v>
      </c>
      <c r="D10" s="4" t="s">
        <v>11</v>
      </c>
      <c r="E10" s="11" t="s">
        <v>88</v>
      </c>
      <c r="F10" s="11" t="s">
        <v>89</v>
      </c>
      <c r="G10" s="171" t="s">
        <v>12</v>
      </c>
      <c r="H10" s="172"/>
      <c r="I10" s="172"/>
      <c r="J10" s="173"/>
    </row>
    <row r="11" spans="1:10" ht="114.75">
      <c r="A11" s="15">
        <v>1</v>
      </c>
      <c r="B11" s="14" t="s">
        <v>26</v>
      </c>
      <c r="C11" s="16" t="s">
        <v>13</v>
      </c>
      <c r="D11" s="12">
        <v>4</v>
      </c>
      <c r="E11" s="13" t="s">
        <v>27</v>
      </c>
      <c r="F11" s="12" t="s">
        <v>28</v>
      </c>
      <c r="G11" s="182" t="s">
        <v>29</v>
      </c>
      <c r="H11" s="182"/>
      <c r="I11" s="182"/>
      <c r="J11" s="182"/>
    </row>
    <row r="12" spans="1:10" ht="25.5">
      <c r="A12" s="15">
        <f t="shared" ref="A12:A31" si="0">SUM(A11+1)</f>
        <v>2</v>
      </c>
      <c r="B12" s="14" t="s">
        <v>30</v>
      </c>
      <c r="C12" s="16" t="s">
        <v>13</v>
      </c>
      <c r="D12" s="12">
        <v>4</v>
      </c>
      <c r="E12" s="12" t="s">
        <v>31</v>
      </c>
      <c r="F12" s="12" t="s">
        <v>28</v>
      </c>
      <c r="G12" s="182" t="s">
        <v>32</v>
      </c>
      <c r="H12" s="182"/>
      <c r="I12" s="182"/>
      <c r="J12" s="182"/>
    </row>
    <row r="13" spans="1:10" ht="25.5">
      <c r="A13" s="15">
        <f t="shared" si="0"/>
        <v>3</v>
      </c>
      <c r="B13" s="14" t="s">
        <v>33</v>
      </c>
      <c r="C13" s="16" t="s">
        <v>13</v>
      </c>
      <c r="D13" s="12">
        <v>4</v>
      </c>
      <c r="E13" s="12" t="s">
        <v>34</v>
      </c>
      <c r="F13" s="12" t="s">
        <v>28</v>
      </c>
      <c r="G13" s="188" t="s">
        <v>35</v>
      </c>
      <c r="H13" s="189"/>
      <c r="I13" s="189"/>
      <c r="J13" s="190"/>
    </row>
    <row r="14" spans="1:10" ht="25.5">
      <c r="A14" s="15">
        <f t="shared" si="0"/>
        <v>4</v>
      </c>
      <c r="B14" s="14" t="s">
        <v>36</v>
      </c>
      <c r="C14" s="16" t="s">
        <v>13</v>
      </c>
      <c r="D14" s="12">
        <v>4</v>
      </c>
      <c r="E14" s="12" t="s">
        <v>37</v>
      </c>
      <c r="F14" s="12" t="s">
        <v>28</v>
      </c>
      <c r="G14" s="182" t="s">
        <v>38</v>
      </c>
      <c r="H14" s="182"/>
      <c r="I14" s="182"/>
      <c r="J14" s="182"/>
    </row>
    <row r="15" spans="1:10" ht="25.5">
      <c r="A15" s="15">
        <f t="shared" si="0"/>
        <v>5</v>
      </c>
      <c r="B15" s="14" t="s">
        <v>39</v>
      </c>
      <c r="C15" s="16" t="s">
        <v>13</v>
      </c>
      <c r="D15" s="12">
        <v>4</v>
      </c>
      <c r="E15" s="12" t="s">
        <v>40</v>
      </c>
      <c r="F15" s="12" t="s">
        <v>28</v>
      </c>
      <c r="G15" s="182" t="s">
        <v>41</v>
      </c>
      <c r="H15" s="182"/>
      <c r="I15" s="182"/>
      <c r="J15" s="182"/>
    </row>
    <row r="16" spans="1:10" ht="25.5">
      <c r="A16" s="15">
        <f t="shared" si="0"/>
        <v>6</v>
      </c>
      <c r="B16" s="14" t="s">
        <v>42</v>
      </c>
      <c r="C16" s="16" t="s">
        <v>13</v>
      </c>
      <c r="D16" s="12">
        <v>4</v>
      </c>
      <c r="E16" s="12" t="s">
        <v>43</v>
      </c>
      <c r="F16" s="12" t="s">
        <v>28</v>
      </c>
      <c r="G16" s="182" t="s">
        <v>44</v>
      </c>
      <c r="H16" s="182"/>
      <c r="I16" s="182"/>
      <c r="J16" s="182"/>
    </row>
    <row r="17" spans="1:10" ht="25.5">
      <c r="A17" s="15">
        <f t="shared" si="0"/>
        <v>7</v>
      </c>
      <c r="B17" s="14" t="s">
        <v>45</v>
      </c>
      <c r="C17" s="16" t="s">
        <v>13</v>
      </c>
      <c r="D17" s="12">
        <v>4</v>
      </c>
      <c r="E17" s="12" t="s">
        <v>46</v>
      </c>
      <c r="F17" s="12" t="s">
        <v>28</v>
      </c>
      <c r="G17" s="182" t="s">
        <v>47</v>
      </c>
      <c r="H17" s="182"/>
      <c r="I17" s="182"/>
      <c r="J17" s="182"/>
    </row>
    <row r="18" spans="1:10" ht="25.5">
      <c r="A18" s="15">
        <f t="shared" si="0"/>
        <v>8</v>
      </c>
      <c r="B18" s="14" t="s">
        <v>48</v>
      </c>
      <c r="C18" s="16" t="s">
        <v>13</v>
      </c>
      <c r="D18" s="12">
        <v>4</v>
      </c>
      <c r="E18" s="12" t="s">
        <v>49</v>
      </c>
      <c r="F18" s="12" t="s">
        <v>28</v>
      </c>
      <c r="G18" s="181" t="s">
        <v>50</v>
      </c>
      <c r="H18" s="181"/>
      <c r="I18" s="181"/>
      <c r="J18" s="181"/>
    </row>
    <row r="19" spans="1:10" ht="25.5">
      <c r="A19" s="15">
        <f t="shared" si="0"/>
        <v>9</v>
      </c>
      <c r="B19" s="14" t="s">
        <v>51</v>
      </c>
      <c r="C19" s="16" t="s">
        <v>13</v>
      </c>
      <c r="D19" s="12">
        <v>4</v>
      </c>
      <c r="E19" s="12" t="s">
        <v>52</v>
      </c>
      <c r="F19" s="12" t="s">
        <v>28</v>
      </c>
      <c r="G19" s="182" t="s">
        <v>53</v>
      </c>
      <c r="H19" s="182"/>
      <c r="I19" s="182"/>
      <c r="J19" s="182"/>
    </row>
    <row r="20" spans="1:10" ht="25.5">
      <c r="A20" s="15">
        <f t="shared" si="0"/>
        <v>10</v>
      </c>
      <c r="B20" s="14" t="s">
        <v>54</v>
      </c>
      <c r="C20" s="16" t="s">
        <v>13</v>
      </c>
      <c r="D20" s="12">
        <v>4</v>
      </c>
      <c r="E20" s="12" t="s">
        <v>55</v>
      </c>
      <c r="F20" s="12" t="s">
        <v>28</v>
      </c>
      <c r="G20" s="181" t="s">
        <v>56</v>
      </c>
      <c r="H20" s="181"/>
      <c r="I20" s="181"/>
      <c r="J20" s="181"/>
    </row>
    <row r="21" spans="1:10" ht="25.5">
      <c r="A21" s="15">
        <f t="shared" si="0"/>
        <v>11</v>
      </c>
      <c r="B21" s="14" t="s">
        <v>57</v>
      </c>
      <c r="C21" s="16" t="s">
        <v>13</v>
      </c>
      <c r="D21" s="12">
        <v>4</v>
      </c>
      <c r="E21" s="12" t="s">
        <v>58</v>
      </c>
      <c r="F21" s="12" t="s">
        <v>28</v>
      </c>
      <c r="G21" s="181" t="s">
        <v>59</v>
      </c>
      <c r="H21" s="181"/>
      <c r="I21" s="181"/>
      <c r="J21" s="181"/>
    </row>
    <row r="22" spans="1:10" ht="25.5">
      <c r="A22" s="15">
        <f t="shared" si="0"/>
        <v>12</v>
      </c>
      <c r="B22" s="14" t="s">
        <v>60</v>
      </c>
      <c r="C22" s="16" t="s">
        <v>13</v>
      </c>
      <c r="D22" s="12">
        <v>4</v>
      </c>
      <c r="E22" s="12" t="s">
        <v>61</v>
      </c>
      <c r="F22" s="12" t="s">
        <v>28</v>
      </c>
      <c r="G22" s="181" t="s">
        <v>62</v>
      </c>
      <c r="H22" s="181"/>
      <c r="I22" s="181"/>
      <c r="J22" s="181"/>
    </row>
    <row r="23" spans="1:10" ht="25.5">
      <c r="A23" s="15">
        <f t="shared" si="0"/>
        <v>13</v>
      </c>
      <c r="B23" s="14" t="s">
        <v>63</v>
      </c>
      <c r="C23" s="16" t="s">
        <v>13</v>
      </c>
      <c r="D23" s="12">
        <v>4</v>
      </c>
      <c r="E23" s="12" t="s">
        <v>64</v>
      </c>
      <c r="F23" s="12" t="s">
        <v>28</v>
      </c>
      <c r="G23" s="181" t="s">
        <v>65</v>
      </c>
      <c r="H23" s="181"/>
      <c r="I23" s="181"/>
      <c r="J23" s="181"/>
    </row>
    <row r="24" spans="1:10" ht="25.5">
      <c r="A24" s="15">
        <f t="shared" si="0"/>
        <v>14</v>
      </c>
      <c r="B24" s="14" t="s">
        <v>66</v>
      </c>
      <c r="C24" s="16" t="s">
        <v>13</v>
      </c>
      <c r="D24" s="12">
        <v>4</v>
      </c>
      <c r="E24" s="12" t="s">
        <v>67</v>
      </c>
      <c r="F24" s="12" t="s">
        <v>28</v>
      </c>
      <c r="G24" s="181" t="s">
        <v>68</v>
      </c>
      <c r="H24" s="181"/>
      <c r="I24" s="181"/>
      <c r="J24" s="181"/>
    </row>
    <row r="25" spans="1:10" ht="25.5">
      <c r="A25" s="15">
        <f t="shared" si="0"/>
        <v>15</v>
      </c>
      <c r="B25" s="14" t="s">
        <v>69</v>
      </c>
      <c r="C25" s="16" t="s">
        <v>13</v>
      </c>
      <c r="D25" s="12">
        <v>4</v>
      </c>
      <c r="E25" s="12" t="s">
        <v>70</v>
      </c>
      <c r="F25" s="12" t="s">
        <v>28</v>
      </c>
      <c r="G25" s="181" t="s">
        <v>71</v>
      </c>
      <c r="H25" s="181"/>
      <c r="I25" s="181"/>
      <c r="J25" s="181"/>
    </row>
    <row r="26" spans="1:10" ht="25.5">
      <c r="A26" s="15">
        <f t="shared" si="0"/>
        <v>16</v>
      </c>
      <c r="B26" s="14" t="s">
        <v>72</v>
      </c>
      <c r="C26" s="16" t="s">
        <v>13</v>
      </c>
      <c r="D26" s="12">
        <v>4</v>
      </c>
      <c r="E26" s="12" t="s">
        <v>73</v>
      </c>
      <c r="F26" s="12" t="s">
        <v>28</v>
      </c>
      <c r="G26" s="181" t="s">
        <v>74</v>
      </c>
      <c r="H26" s="181"/>
      <c r="I26" s="181"/>
      <c r="J26" s="181"/>
    </row>
    <row r="27" spans="1:10" ht="25.5">
      <c r="A27" s="15">
        <f t="shared" si="0"/>
        <v>17</v>
      </c>
      <c r="B27" s="14" t="s">
        <v>75</v>
      </c>
      <c r="C27" s="16" t="s">
        <v>13</v>
      </c>
      <c r="D27" s="12">
        <v>4</v>
      </c>
      <c r="E27" s="12" t="s">
        <v>76</v>
      </c>
      <c r="F27" s="12" t="s">
        <v>28</v>
      </c>
      <c r="G27" s="181" t="s">
        <v>77</v>
      </c>
      <c r="H27" s="181"/>
      <c r="I27" s="181"/>
      <c r="J27" s="181"/>
    </row>
    <row r="28" spans="1:10" ht="25.5">
      <c r="A28" s="15">
        <f t="shared" si="0"/>
        <v>18</v>
      </c>
      <c r="B28" s="14" t="s">
        <v>78</v>
      </c>
      <c r="C28" s="16" t="s">
        <v>13</v>
      </c>
      <c r="D28" s="12">
        <v>4</v>
      </c>
      <c r="E28" s="12" t="s">
        <v>79</v>
      </c>
      <c r="F28" s="12" t="s">
        <v>28</v>
      </c>
      <c r="G28" s="181" t="s">
        <v>80</v>
      </c>
      <c r="H28" s="181"/>
      <c r="I28" s="181"/>
      <c r="J28" s="181"/>
    </row>
    <row r="29" spans="1:10" ht="25.5">
      <c r="A29" s="15">
        <f t="shared" si="0"/>
        <v>19</v>
      </c>
      <c r="B29" s="14" t="s">
        <v>81</v>
      </c>
      <c r="C29" s="16" t="s">
        <v>13</v>
      </c>
      <c r="D29" s="12">
        <v>8</v>
      </c>
      <c r="E29" s="12" t="s">
        <v>82</v>
      </c>
      <c r="F29" s="12" t="s">
        <v>28</v>
      </c>
      <c r="G29" s="181" t="s">
        <v>83</v>
      </c>
      <c r="H29" s="181"/>
      <c r="I29" s="181"/>
      <c r="J29" s="181"/>
    </row>
    <row r="30" spans="1:10" ht="12.75">
      <c r="A30" s="15">
        <f t="shared" si="0"/>
        <v>20</v>
      </c>
      <c r="B30" s="14" t="s">
        <v>84</v>
      </c>
      <c r="C30" s="16" t="s">
        <v>13</v>
      </c>
      <c r="D30" s="12">
        <v>4</v>
      </c>
      <c r="E30" s="12"/>
      <c r="F30" s="12" t="s">
        <v>28</v>
      </c>
      <c r="G30" s="181" t="s">
        <v>85</v>
      </c>
      <c r="H30" s="181"/>
      <c r="I30" s="181"/>
      <c r="J30" s="181"/>
    </row>
    <row r="31" spans="1:10" ht="25.5">
      <c r="A31" s="15">
        <f t="shared" si="0"/>
        <v>21</v>
      </c>
      <c r="B31" s="14" t="s">
        <v>86</v>
      </c>
      <c r="C31" s="16" t="s">
        <v>13</v>
      </c>
      <c r="D31" s="12">
        <v>1</v>
      </c>
      <c r="E31" s="12"/>
      <c r="F31" s="12" t="s">
        <v>28</v>
      </c>
      <c r="G31" s="181" t="s">
        <v>87</v>
      </c>
      <c r="H31" s="181"/>
      <c r="I31" s="181"/>
      <c r="J31" s="181"/>
    </row>
    <row r="32" spans="1:10">
      <c r="A32" s="186" t="s">
        <v>14</v>
      </c>
      <c r="B32" s="186"/>
      <c r="C32" s="187" t="s">
        <v>15</v>
      </c>
      <c r="D32" s="187"/>
      <c r="E32" s="187"/>
      <c r="F32" s="187"/>
      <c r="G32" s="187"/>
      <c r="H32" s="187"/>
      <c r="I32" s="187"/>
      <c r="J32" s="187"/>
    </row>
    <row r="33" spans="1:10">
      <c r="A33" s="156" t="s">
        <v>16</v>
      </c>
      <c r="B33" s="157"/>
      <c r="C33" s="158" t="s">
        <v>17</v>
      </c>
      <c r="D33" s="159"/>
      <c r="E33" s="159"/>
      <c r="F33" s="159"/>
      <c r="G33" s="159"/>
      <c r="H33" s="159"/>
      <c r="I33" s="159"/>
      <c r="J33" s="160"/>
    </row>
    <row r="34" spans="1:10">
      <c r="A34" s="156" t="s">
        <v>18</v>
      </c>
      <c r="B34" s="157"/>
      <c r="C34" s="158" t="s">
        <v>19</v>
      </c>
      <c r="D34" s="159"/>
      <c r="E34" s="159"/>
      <c r="F34" s="159"/>
      <c r="G34" s="159"/>
      <c r="H34" s="159"/>
      <c r="I34" s="159"/>
      <c r="J34" s="160"/>
    </row>
  </sheetData>
  <mergeCells count="40">
    <mergeCell ref="A1:J4"/>
    <mergeCell ref="A6:G6"/>
    <mergeCell ref="H6:J6"/>
    <mergeCell ref="A7:B7"/>
    <mergeCell ref="C7:D7"/>
    <mergeCell ref="G7:J7"/>
    <mergeCell ref="A34:B34"/>
    <mergeCell ref="C34:J34"/>
    <mergeCell ref="A5:J5"/>
    <mergeCell ref="A32:B32"/>
    <mergeCell ref="C32:J32"/>
    <mergeCell ref="A33:B33"/>
    <mergeCell ref="C33:J33"/>
    <mergeCell ref="G21:J21"/>
    <mergeCell ref="G13:J13"/>
    <mergeCell ref="A8:B8"/>
    <mergeCell ref="C8:H8"/>
    <mergeCell ref="I8:J8"/>
    <mergeCell ref="A9:B9"/>
    <mergeCell ref="C9:I9"/>
    <mergeCell ref="G10:J10"/>
    <mergeCell ref="G11:J11"/>
    <mergeCell ref="G18:J18"/>
    <mergeCell ref="G22:J22"/>
    <mergeCell ref="G12:J12"/>
    <mergeCell ref="G15:J15"/>
    <mergeCell ref="G16:J16"/>
    <mergeCell ref="G17:J17"/>
    <mergeCell ref="G14:J14"/>
    <mergeCell ref="G29:J29"/>
    <mergeCell ref="G30:J30"/>
    <mergeCell ref="G31:J31"/>
    <mergeCell ref="G20:J20"/>
    <mergeCell ref="G19:J19"/>
    <mergeCell ref="G27:J27"/>
    <mergeCell ref="G28:J28"/>
    <mergeCell ref="G23:J23"/>
    <mergeCell ref="G24:J24"/>
    <mergeCell ref="G25:J25"/>
    <mergeCell ref="G26:J26"/>
  </mergeCells>
  <phoneticPr fontId="74" type="noConversion"/>
  <pageMargins left="0.25" right="0.25" top="0.75" bottom="0.75" header="0.3" footer="0.3"/>
  <pageSetup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>
    <tabColor rgb="FFFF0000"/>
  </sheetPr>
  <dimension ref="A1:H15"/>
  <sheetViews>
    <sheetView topLeftCell="A7" workbookViewId="0">
      <selection activeCell="L11" sqref="L11"/>
    </sheetView>
  </sheetViews>
  <sheetFormatPr defaultColWidth="11.375" defaultRowHeight="14.25"/>
  <cols>
    <col min="1" max="1" width="11.375" style="22"/>
    <col min="2" max="2" width="34" style="22" customWidth="1"/>
    <col min="3" max="3" width="10.375" style="22" customWidth="1"/>
    <col min="4" max="4" width="10.125" style="22" customWidth="1"/>
    <col min="5" max="5" width="11.375" style="22"/>
    <col min="6" max="6" width="9.625" style="22" customWidth="1"/>
    <col min="7" max="7" width="11.375" style="22"/>
    <col min="8" max="8" width="8.75" style="22" customWidth="1"/>
    <col min="9" max="16384" width="11.375" style="22"/>
  </cols>
  <sheetData>
    <row r="1" spans="1:8">
      <c r="A1" s="174" t="s">
        <v>97</v>
      </c>
      <c r="B1" s="174"/>
      <c r="C1" s="174"/>
      <c r="D1" s="174"/>
      <c r="E1" s="174"/>
      <c r="F1" s="174"/>
      <c r="G1" s="174"/>
      <c r="H1" s="174"/>
    </row>
    <row r="2" spans="1:8">
      <c r="A2" s="174"/>
      <c r="B2" s="174"/>
      <c r="C2" s="174"/>
      <c r="D2" s="174"/>
      <c r="E2" s="174"/>
      <c r="F2" s="174"/>
      <c r="G2" s="174"/>
      <c r="H2" s="174"/>
    </row>
    <row r="3" spans="1:8">
      <c r="A3" s="174"/>
      <c r="B3" s="174"/>
      <c r="C3" s="174"/>
      <c r="D3" s="174"/>
      <c r="E3" s="174"/>
      <c r="F3" s="174"/>
      <c r="G3" s="174"/>
      <c r="H3" s="174"/>
    </row>
    <row r="4" spans="1:8" ht="21" customHeight="1">
      <c r="A4" s="174"/>
      <c r="B4" s="174"/>
      <c r="C4" s="174"/>
      <c r="D4" s="174"/>
      <c r="E4" s="174"/>
      <c r="F4" s="174"/>
      <c r="G4" s="174"/>
      <c r="H4" s="174"/>
    </row>
    <row r="5" spans="1:8" ht="21" customHeight="1">
      <c r="A5" s="192" t="s">
        <v>217</v>
      </c>
      <c r="B5" s="192"/>
      <c r="C5" s="192"/>
      <c r="D5" s="192"/>
      <c r="E5" s="192"/>
      <c r="F5" s="192"/>
      <c r="G5" s="192"/>
      <c r="H5" s="192"/>
    </row>
    <row r="6" spans="1:8" ht="27.75" customHeight="1">
      <c r="A6" s="193" t="s">
        <v>216</v>
      </c>
      <c r="B6" s="194"/>
      <c r="C6" s="194"/>
      <c r="D6" s="194"/>
      <c r="E6" s="195"/>
      <c r="F6" s="193" t="s">
        <v>90</v>
      </c>
      <c r="G6" s="194"/>
      <c r="H6" s="195"/>
    </row>
    <row r="7" spans="1:8" ht="28.5" customHeight="1">
      <c r="A7" s="196" t="s">
        <v>0</v>
      </c>
      <c r="B7" s="197"/>
      <c r="C7" s="196" t="s">
        <v>1</v>
      </c>
      <c r="D7" s="197"/>
      <c r="E7" s="196" t="s">
        <v>2</v>
      </c>
      <c r="F7" s="198"/>
      <c r="G7" s="198"/>
      <c r="H7" s="197"/>
    </row>
    <row r="8" spans="1:8" ht="22.5" customHeight="1">
      <c r="A8" s="196" t="s">
        <v>3</v>
      </c>
      <c r="B8" s="197"/>
      <c r="C8" s="196" t="s">
        <v>4</v>
      </c>
      <c r="D8" s="198"/>
      <c r="E8" s="198"/>
      <c r="F8" s="197"/>
      <c r="G8" s="196" t="s">
        <v>5</v>
      </c>
      <c r="H8" s="197"/>
    </row>
    <row r="9" spans="1:8" ht="15" customHeight="1">
      <c r="A9" s="193" t="s">
        <v>6</v>
      </c>
      <c r="B9" s="195"/>
      <c r="C9" s="196" t="s">
        <v>21</v>
      </c>
      <c r="D9" s="198"/>
      <c r="E9" s="198"/>
      <c r="F9" s="198"/>
      <c r="G9" s="197"/>
      <c r="H9" s="23" t="s">
        <v>7</v>
      </c>
    </row>
    <row r="10" spans="1:8" ht="25.5">
      <c r="A10" s="19" t="s">
        <v>8</v>
      </c>
      <c r="B10" s="20" t="s">
        <v>9</v>
      </c>
      <c r="C10" s="19" t="s">
        <v>10</v>
      </c>
      <c r="D10" s="19" t="s">
        <v>11</v>
      </c>
      <c r="E10" s="191" t="s">
        <v>12</v>
      </c>
      <c r="F10" s="191"/>
      <c r="G10" s="191"/>
      <c r="H10" s="191"/>
    </row>
    <row r="11" spans="1:8" ht="15" customHeight="1">
      <c r="A11" s="204">
        <v>1</v>
      </c>
      <c r="B11" s="205" t="s">
        <v>213</v>
      </c>
      <c r="C11" s="191" t="s">
        <v>13</v>
      </c>
      <c r="D11" s="206">
        <v>520</v>
      </c>
      <c r="E11" s="201" t="s">
        <v>88</v>
      </c>
      <c r="F11" s="201"/>
      <c r="G11" s="201" t="s">
        <v>89</v>
      </c>
      <c r="H11" s="201"/>
    </row>
    <row r="12" spans="1:8" ht="72" customHeight="1">
      <c r="A12" s="204"/>
      <c r="B12" s="205"/>
      <c r="C12" s="191"/>
      <c r="D12" s="206"/>
      <c r="E12" s="202" t="s">
        <v>214</v>
      </c>
      <c r="F12" s="202"/>
      <c r="G12" s="203" t="s">
        <v>215</v>
      </c>
      <c r="H12" s="203"/>
    </row>
    <row r="13" spans="1:8">
      <c r="A13" s="207" t="s">
        <v>14</v>
      </c>
      <c r="B13" s="207"/>
      <c r="C13" s="208" t="s">
        <v>15</v>
      </c>
      <c r="D13" s="208"/>
      <c r="E13" s="208"/>
      <c r="F13" s="208"/>
      <c r="G13" s="208"/>
      <c r="H13" s="208"/>
    </row>
    <row r="14" spans="1:8">
      <c r="A14" s="199" t="s">
        <v>16</v>
      </c>
      <c r="B14" s="199"/>
      <c r="C14" s="200" t="s">
        <v>17</v>
      </c>
      <c r="D14" s="200"/>
      <c r="E14" s="200"/>
      <c r="F14" s="200"/>
      <c r="G14" s="200"/>
      <c r="H14" s="200"/>
    </row>
    <row r="15" spans="1:8">
      <c r="A15" s="199" t="s">
        <v>18</v>
      </c>
      <c r="B15" s="199"/>
      <c r="C15" s="200" t="s">
        <v>19</v>
      </c>
      <c r="D15" s="200"/>
      <c r="E15" s="200"/>
      <c r="F15" s="200"/>
      <c r="G15" s="200"/>
      <c r="H15" s="200"/>
    </row>
  </sheetData>
  <mergeCells count="27">
    <mergeCell ref="A15:B15"/>
    <mergeCell ref="C15:H15"/>
    <mergeCell ref="E11:F11"/>
    <mergeCell ref="G11:H11"/>
    <mergeCell ref="E12:F12"/>
    <mergeCell ref="G12:H12"/>
    <mergeCell ref="A11:A12"/>
    <mergeCell ref="B11:B12"/>
    <mergeCell ref="C11:C12"/>
    <mergeCell ref="D11:D12"/>
    <mergeCell ref="A13:B13"/>
    <mergeCell ref="C13:H13"/>
    <mergeCell ref="A14:B14"/>
    <mergeCell ref="C14:H14"/>
    <mergeCell ref="E10:H10"/>
    <mergeCell ref="A1:H4"/>
    <mergeCell ref="A5:H5"/>
    <mergeCell ref="A6:E6"/>
    <mergeCell ref="F6:H6"/>
    <mergeCell ref="A7:B7"/>
    <mergeCell ref="C7:D7"/>
    <mergeCell ref="E7:H7"/>
    <mergeCell ref="A8:B8"/>
    <mergeCell ref="C8:F8"/>
    <mergeCell ref="G8:H8"/>
    <mergeCell ref="A9:B9"/>
    <mergeCell ref="C9:G9"/>
  </mergeCells>
  <phoneticPr fontId="74" type="noConversion"/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1">
    <tabColor rgb="FFFF0000"/>
  </sheetPr>
  <dimension ref="A1:H284"/>
  <sheetViews>
    <sheetView topLeftCell="A7" workbookViewId="0">
      <selection activeCell="E17" sqref="E17:F17"/>
    </sheetView>
  </sheetViews>
  <sheetFormatPr defaultColWidth="11.375" defaultRowHeight="14.25"/>
  <cols>
    <col min="1" max="1" width="11.375" style="22"/>
    <col min="2" max="2" width="34" style="22" customWidth="1"/>
    <col min="3" max="3" width="10.375" style="33" customWidth="1"/>
    <col min="4" max="4" width="10.125" style="22" customWidth="1"/>
    <col min="5" max="5" width="9.375" style="22" customWidth="1"/>
    <col min="6" max="6" width="14.25" style="22" customWidth="1"/>
    <col min="7" max="7" width="11.375" style="22"/>
    <col min="8" max="8" width="8.75" style="22" customWidth="1"/>
    <col min="9" max="16384" width="11.375" style="22"/>
  </cols>
  <sheetData>
    <row r="1" spans="1:8">
      <c r="A1" s="174" t="s">
        <v>97</v>
      </c>
      <c r="B1" s="174"/>
      <c r="C1" s="174"/>
      <c r="D1" s="174"/>
      <c r="E1" s="174"/>
      <c r="F1" s="174"/>
      <c r="G1" s="174"/>
      <c r="H1" s="174"/>
    </row>
    <row r="2" spans="1:8">
      <c r="A2" s="174"/>
      <c r="B2" s="174"/>
      <c r="C2" s="174"/>
      <c r="D2" s="174"/>
      <c r="E2" s="174"/>
      <c r="F2" s="174"/>
      <c r="G2" s="174"/>
      <c r="H2" s="174"/>
    </row>
    <row r="3" spans="1:8">
      <c r="A3" s="174"/>
      <c r="B3" s="174"/>
      <c r="C3" s="174"/>
      <c r="D3" s="174"/>
      <c r="E3" s="174"/>
      <c r="F3" s="174"/>
      <c r="G3" s="174"/>
      <c r="H3" s="174"/>
    </row>
    <row r="4" spans="1:8" ht="21" customHeight="1">
      <c r="A4" s="174"/>
      <c r="B4" s="174"/>
      <c r="C4" s="174"/>
      <c r="D4" s="174"/>
      <c r="E4" s="174"/>
      <c r="F4" s="174"/>
      <c r="G4" s="174"/>
      <c r="H4" s="174"/>
    </row>
    <row r="5" spans="1:8" ht="21" customHeight="1">
      <c r="A5" s="212"/>
      <c r="B5" s="212"/>
      <c r="C5" s="212"/>
      <c r="D5" s="212"/>
      <c r="E5" s="212"/>
      <c r="F5" s="212"/>
      <c r="G5" s="212"/>
      <c r="H5" s="213"/>
    </row>
    <row r="6" spans="1:8" ht="27.75" customHeight="1">
      <c r="A6" s="193" t="s">
        <v>580</v>
      </c>
      <c r="B6" s="194"/>
      <c r="C6" s="194"/>
      <c r="D6" s="194"/>
      <c r="E6" s="195"/>
      <c r="F6" s="193" t="s">
        <v>90</v>
      </c>
      <c r="G6" s="194"/>
      <c r="H6" s="195"/>
    </row>
    <row r="7" spans="1:8" ht="28.5" customHeight="1">
      <c r="A7" s="196" t="s">
        <v>0</v>
      </c>
      <c r="B7" s="197"/>
      <c r="C7" s="196" t="s">
        <v>1</v>
      </c>
      <c r="D7" s="197"/>
      <c r="E7" s="196" t="s">
        <v>2</v>
      </c>
      <c r="F7" s="198"/>
      <c r="G7" s="198"/>
      <c r="H7" s="197"/>
    </row>
    <row r="8" spans="1:8" ht="22.5" customHeight="1">
      <c r="A8" s="196" t="s">
        <v>3</v>
      </c>
      <c r="B8" s="197"/>
      <c r="C8" s="196" t="s">
        <v>4</v>
      </c>
      <c r="D8" s="198"/>
      <c r="E8" s="198"/>
      <c r="F8" s="197"/>
      <c r="G8" s="196" t="s">
        <v>5</v>
      </c>
      <c r="H8" s="197"/>
    </row>
    <row r="9" spans="1:8" ht="15" customHeight="1">
      <c r="A9" s="193" t="s">
        <v>6</v>
      </c>
      <c r="B9" s="195"/>
      <c r="C9" s="196" t="s">
        <v>21</v>
      </c>
      <c r="D9" s="198"/>
      <c r="E9" s="198"/>
      <c r="F9" s="198"/>
      <c r="G9" s="197"/>
      <c r="H9" s="23" t="s">
        <v>7</v>
      </c>
    </row>
    <row r="10" spans="1:8" ht="25.5">
      <c r="A10" s="19" t="s">
        <v>8</v>
      </c>
      <c r="B10" s="20" t="s">
        <v>9</v>
      </c>
      <c r="C10" s="19" t="s">
        <v>10</v>
      </c>
      <c r="D10" s="19" t="s">
        <v>11</v>
      </c>
      <c r="E10" s="209" t="s">
        <v>12</v>
      </c>
      <c r="F10" s="210"/>
      <c r="G10" s="210"/>
      <c r="H10" s="211"/>
    </row>
    <row r="11" spans="1:8" ht="30" customHeight="1">
      <c r="A11" s="231" t="s">
        <v>286</v>
      </c>
      <c r="B11" s="232"/>
      <c r="C11" s="232"/>
      <c r="D11" s="233"/>
      <c r="E11" s="209" t="s">
        <v>261</v>
      </c>
      <c r="F11" s="211"/>
      <c r="G11" s="209"/>
      <c r="H11" s="211"/>
    </row>
    <row r="12" spans="1:8" s="38" customFormat="1" ht="25.5">
      <c r="A12" s="19">
        <v>1</v>
      </c>
      <c r="B12" s="36" t="s">
        <v>218</v>
      </c>
      <c r="C12" s="69" t="s">
        <v>13</v>
      </c>
      <c r="D12" s="37">
        <v>1</v>
      </c>
      <c r="E12" s="224" t="s">
        <v>262</v>
      </c>
      <c r="F12" s="225"/>
      <c r="G12" s="224" t="s">
        <v>260</v>
      </c>
      <c r="H12" s="225"/>
    </row>
    <row r="13" spans="1:8" s="38" customFormat="1">
      <c r="A13" s="19">
        <v>2</v>
      </c>
      <c r="B13" s="39" t="s">
        <v>219</v>
      </c>
      <c r="C13" s="69" t="s">
        <v>13</v>
      </c>
      <c r="D13" s="37">
        <v>2</v>
      </c>
      <c r="E13" s="224" t="s">
        <v>263</v>
      </c>
      <c r="F13" s="225"/>
      <c r="G13" s="224" t="s">
        <v>260</v>
      </c>
      <c r="H13" s="225"/>
    </row>
    <row r="14" spans="1:8" s="38" customFormat="1">
      <c r="A14" s="19">
        <v>3</v>
      </c>
      <c r="B14" s="39" t="s">
        <v>220</v>
      </c>
      <c r="C14" s="69" t="s">
        <v>13</v>
      </c>
      <c r="D14" s="37">
        <v>1</v>
      </c>
      <c r="E14" s="224" t="s">
        <v>264</v>
      </c>
      <c r="F14" s="225"/>
      <c r="G14" s="224" t="s">
        <v>260</v>
      </c>
      <c r="H14" s="225"/>
    </row>
    <row r="15" spans="1:8" s="38" customFormat="1" ht="25.5">
      <c r="A15" s="19">
        <v>4</v>
      </c>
      <c r="B15" s="39" t="s">
        <v>221</v>
      </c>
      <c r="C15" s="69" t="s">
        <v>13</v>
      </c>
      <c r="D15" s="40">
        <v>1</v>
      </c>
      <c r="E15" s="224" t="s">
        <v>265</v>
      </c>
      <c r="F15" s="225"/>
      <c r="G15" s="224" t="s">
        <v>260</v>
      </c>
      <c r="H15" s="225"/>
    </row>
    <row r="16" spans="1:8" s="38" customFormat="1">
      <c r="A16" s="19">
        <v>5</v>
      </c>
      <c r="B16" s="39" t="s">
        <v>222</v>
      </c>
      <c r="C16" s="69" t="s">
        <v>13</v>
      </c>
      <c r="D16" s="40">
        <v>1</v>
      </c>
      <c r="E16" s="224" t="s">
        <v>266</v>
      </c>
      <c r="F16" s="225"/>
      <c r="G16" s="224" t="s">
        <v>260</v>
      </c>
      <c r="H16" s="225"/>
    </row>
    <row r="17" spans="1:8" s="38" customFormat="1" ht="25.5">
      <c r="A17" s="19">
        <v>6</v>
      </c>
      <c r="B17" s="39" t="s">
        <v>223</v>
      </c>
      <c r="C17" s="69" t="s">
        <v>13</v>
      </c>
      <c r="D17" s="37">
        <v>2</v>
      </c>
      <c r="E17" s="224" t="s">
        <v>267</v>
      </c>
      <c r="F17" s="225"/>
      <c r="G17" s="224" t="s">
        <v>260</v>
      </c>
      <c r="H17" s="225"/>
    </row>
    <row r="18" spans="1:8" s="38" customFormat="1">
      <c r="A18" s="19">
        <v>7</v>
      </c>
      <c r="B18" s="39" t="s">
        <v>224</v>
      </c>
      <c r="C18" s="69" t="s">
        <v>13</v>
      </c>
      <c r="D18" s="37">
        <v>4</v>
      </c>
      <c r="E18" s="224" t="s">
        <v>268</v>
      </c>
      <c r="F18" s="225"/>
      <c r="G18" s="224" t="s">
        <v>260</v>
      </c>
      <c r="H18" s="225"/>
    </row>
    <row r="19" spans="1:8" s="38" customFormat="1" ht="25.5">
      <c r="A19" s="19">
        <v>8</v>
      </c>
      <c r="B19" s="39" t="s">
        <v>225</v>
      </c>
      <c r="C19" s="69" t="s">
        <v>13</v>
      </c>
      <c r="D19" s="37">
        <v>3</v>
      </c>
      <c r="E19" s="224" t="s">
        <v>269</v>
      </c>
      <c r="F19" s="225"/>
      <c r="G19" s="224" t="s">
        <v>260</v>
      </c>
      <c r="H19" s="225"/>
    </row>
    <row r="20" spans="1:8" s="38" customFormat="1" ht="25.5">
      <c r="A20" s="19">
        <v>9</v>
      </c>
      <c r="B20" s="39" t="s">
        <v>226</v>
      </c>
      <c r="C20" s="69" t="s">
        <v>13</v>
      </c>
      <c r="D20" s="37">
        <v>1</v>
      </c>
      <c r="E20" s="224" t="s">
        <v>270</v>
      </c>
      <c r="F20" s="225"/>
      <c r="G20" s="224" t="s">
        <v>260</v>
      </c>
      <c r="H20" s="225"/>
    </row>
    <row r="21" spans="1:8" s="38" customFormat="1" ht="25.5">
      <c r="A21" s="19">
        <v>10</v>
      </c>
      <c r="B21" s="39" t="s">
        <v>227</v>
      </c>
      <c r="C21" s="69" t="s">
        <v>13</v>
      </c>
      <c r="D21" s="37">
        <v>1</v>
      </c>
      <c r="E21" s="224" t="s">
        <v>271</v>
      </c>
      <c r="F21" s="225"/>
      <c r="G21" s="224" t="s">
        <v>260</v>
      </c>
      <c r="H21" s="225"/>
    </row>
    <row r="22" spans="1:8" s="38" customFormat="1" ht="25.5">
      <c r="A22" s="19">
        <v>11</v>
      </c>
      <c r="B22" s="39" t="s">
        <v>228</v>
      </c>
      <c r="C22" s="69" t="s">
        <v>13</v>
      </c>
      <c r="D22" s="37">
        <v>1</v>
      </c>
      <c r="E22" s="224" t="s">
        <v>272</v>
      </c>
      <c r="F22" s="225"/>
      <c r="G22" s="224" t="s">
        <v>260</v>
      </c>
      <c r="H22" s="225"/>
    </row>
    <row r="23" spans="1:8" s="38" customFormat="1" ht="25.5">
      <c r="A23" s="19">
        <v>12</v>
      </c>
      <c r="B23" s="39" t="s">
        <v>229</v>
      </c>
      <c r="C23" s="69" t="s">
        <v>13</v>
      </c>
      <c r="D23" s="37">
        <v>4</v>
      </c>
      <c r="E23" s="224" t="s">
        <v>273</v>
      </c>
      <c r="F23" s="225"/>
      <c r="G23" s="224" t="s">
        <v>260</v>
      </c>
      <c r="H23" s="225"/>
    </row>
    <row r="24" spans="1:8" s="38" customFormat="1" ht="25.5">
      <c r="A24" s="19">
        <v>13</v>
      </c>
      <c r="B24" s="41" t="s">
        <v>230</v>
      </c>
      <c r="C24" s="69" t="s">
        <v>13</v>
      </c>
      <c r="D24" s="37">
        <v>8</v>
      </c>
      <c r="E24" s="224" t="s">
        <v>274</v>
      </c>
      <c r="F24" s="225"/>
      <c r="G24" s="224" t="s">
        <v>260</v>
      </c>
      <c r="H24" s="225"/>
    </row>
    <row r="25" spans="1:8" s="38" customFormat="1" ht="25.5">
      <c r="A25" s="19">
        <v>14</v>
      </c>
      <c r="B25" s="41" t="s">
        <v>231</v>
      </c>
      <c r="C25" s="69" t="s">
        <v>13</v>
      </c>
      <c r="D25" s="37">
        <v>1</v>
      </c>
      <c r="E25" s="224" t="s">
        <v>275</v>
      </c>
      <c r="F25" s="225"/>
      <c r="G25" s="224" t="s">
        <v>260</v>
      </c>
      <c r="H25" s="225"/>
    </row>
    <row r="26" spans="1:8" s="38" customFormat="1" ht="25.5">
      <c r="A26" s="19">
        <v>15</v>
      </c>
      <c r="B26" s="41" t="s">
        <v>232</v>
      </c>
      <c r="C26" s="69" t="s">
        <v>13</v>
      </c>
      <c r="D26" s="37">
        <v>2</v>
      </c>
      <c r="E26" s="224" t="s">
        <v>276</v>
      </c>
      <c r="F26" s="225"/>
      <c r="G26" s="224" t="s">
        <v>260</v>
      </c>
      <c r="H26" s="225"/>
    </row>
    <row r="27" spans="1:8" s="38" customFormat="1">
      <c r="A27" s="19">
        <v>16</v>
      </c>
      <c r="B27" s="41" t="s">
        <v>233</v>
      </c>
      <c r="C27" s="69" t="s">
        <v>13</v>
      </c>
      <c r="D27" s="37">
        <v>6</v>
      </c>
      <c r="E27" s="224" t="s">
        <v>277</v>
      </c>
      <c r="F27" s="225"/>
      <c r="G27" s="224" t="s">
        <v>260</v>
      </c>
      <c r="H27" s="225"/>
    </row>
    <row r="28" spans="1:8" s="38" customFormat="1">
      <c r="A28" s="19">
        <v>17</v>
      </c>
      <c r="B28" s="41" t="s">
        <v>234</v>
      </c>
      <c r="C28" s="69" t="s">
        <v>13</v>
      </c>
      <c r="D28" s="37">
        <v>3</v>
      </c>
      <c r="E28" s="224" t="s">
        <v>278</v>
      </c>
      <c r="F28" s="225"/>
      <c r="G28" s="224" t="s">
        <v>260</v>
      </c>
      <c r="H28" s="225"/>
    </row>
    <row r="29" spans="1:8" s="38" customFormat="1">
      <c r="A29" s="19">
        <v>18</v>
      </c>
      <c r="B29" s="41" t="s">
        <v>235</v>
      </c>
      <c r="C29" s="69" t="s">
        <v>13</v>
      </c>
      <c r="D29" s="37">
        <v>2</v>
      </c>
      <c r="E29" s="224" t="s">
        <v>279</v>
      </c>
      <c r="F29" s="225"/>
      <c r="G29" s="224" t="s">
        <v>260</v>
      </c>
      <c r="H29" s="225"/>
    </row>
    <row r="30" spans="1:8" s="38" customFormat="1" ht="25.5">
      <c r="A30" s="19">
        <v>19</v>
      </c>
      <c r="B30" s="41" t="s">
        <v>236</v>
      </c>
      <c r="C30" s="69" t="s">
        <v>13</v>
      </c>
      <c r="D30" s="37">
        <v>4</v>
      </c>
      <c r="E30" s="224" t="s">
        <v>280</v>
      </c>
      <c r="F30" s="225"/>
      <c r="G30" s="224" t="s">
        <v>260</v>
      </c>
      <c r="H30" s="225"/>
    </row>
    <row r="31" spans="1:8" s="38" customFormat="1">
      <c r="A31" s="19">
        <v>20</v>
      </c>
      <c r="B31" s="42" t="s">
        <v>237</v>
      </c>
      <c r="C31" s="69" t="s">
        <v>13</v>
      </c>
      <c r="D31" s="43">
        <v>5</v>
      </c>
      <c r="E31" s="224"/>
      <c r="F31" s="225"/>
      <c r="G31" s="224" t="s">
        <v>260</v>
      </c>
      <c r="H31" s="225"/>
    </row>
    <row r="32" spans="1:8" s="38" customFormat="1" ht="25.5">
      <c r="A32" s="19">
        <v>21</v>
      </c>
      <c r="B32" s="42" t="s">
        <v>238</v>
      </c>
      <c r="C32" s="69" t="s">
        <v>13</v>
      </c>
      <c r="D32" s="37">
        <v>5</v>
      </c>
      <c r="E32" s="224"/>
      <c r="F32" s="225"/>
      <c r="G32" s="224" t="s">
        <v>260</v>
      </c>
      <c r="H32" s="225"/>
    </row>
    <row r="33" spans="1:8" s="38" customFormat="1" ht="25.5">
      <c r="A33" s="19">
        <v>22</v>
      </c>
      <c r="B33" s="42" t="s">
        <v>239</v>
      </c>
      <c r="C33" s="69" t="s">
        <v>13</v>
      </c>
      <c r="D33" s="37">
        <v>1</v>
      </c>
      <c r="E33" s="229" t="s">
        <v>281</v>
      </c>
      <c r="F33" s="230"/>
      <c r="G33" s="224" t="s">
        <v>260</v>
      </c>
      <c r="H33" s="225"/>
    </row>
    <row r="34" spans="1:8" s="38" customFormat="1">
      <c r="A34" s="19">
        <v>23</v>
      </c>
      <c r="B34" s="42" t="s">
        <v>240</v>
      </c>
      <c r="C34" s="69" t="s">
        <v>13</v>
      </c>
      <c r="D34" s="37">
        <v>1</v>
      </c>
      <c r="E34" s="229" t="s">
        <v>282</v>
      </c>
      <c r="F34" s="230"/>
      <c r="G34" s="224" t="s">
        <v>260</v>
      </c>
      <c r="H34" s="225"/>
    </row>
    <row r="35" spans="1:8" s="38" customFormat="1">
      <c r="A35" s="19">
        <v>24</v>
      </c>
      <c r="B35" s="42" t="s">
        <v>241</v>
      </c>
      <c r="C35" s="69" t="s">
        <v>13</v>
      </c>
      <c r="D35" s="37">
        <v>20</v>
      </c>
      <c r="E35" s="229" t="s">
        <v>283</v>
      </c>
      <c r="F35" s="230"/>
      <c r="G35" s="224" t="s">
        <v>260</v>
      </c>
      <c r="H35" s="225"/>
    </row>
    <row r="36" spans="1:8" s="38" customFormat="1">
      <c r="A36" s="19">
        <v>25</v>
      </c>
      <c r="B36" s="42" t="s">
        <v>242</v>
      </c>
      <c r="C36" s="69" t="s">
        <v>13</v>
      </c>
      <c r="D36" s="37">
        <v>10</v>
      </c>
      <c r="E36" s="229" t="s">
        <v>284</v>
      </c>
      <c r="F36" s="230"/>
      <c r="G36" s="224" t="s">
        <v>260</v>
      </c>
      <c r="H36" s="225"/>
    </row>
    <row r="37" spans="1:8" s="38" customFormat="1" ht="25.5">
      <c r="A37" s="19">
        <v>26</v>
      </c>
      <c r="B37" s="42" t="s">
        <v>243</v>
      </c>
      <c r="C37" s="69" t="s">
        <v>13</v>
      </c>
      <c r="D37" s="37">
        <v>5</v>
      </c>
      <c r="E37" s="224"/>
      <c r="F37" s="225"/>
      <c r="G37" s="224" t="s">
        <v>260</v>
      </c>
      <c r="H37" s="225"/>
    </row>
    <row r="38" spans="1:8" s="38" customFormat="1">
      <c r="A38" s="19">
        <v>27</v>
      </c>
      <c r="B38" s="42" t="s">
        <v>244</v>
      </c>
      <c r="C38" s="69" t="s">
        <v>13</v>
      </c>
      <c r="D38" s="37">
        <v>600</v>
      </c>
      <c r="E38" s="224"/>
      <c r="F38" s="225"/>
      <c r="G38" s="224" t="s">
        <v>260</v>
      </c>
      <c r="H38" s="225"/>
    </row>
    <row r="39" spans="1:8" s="38" customFormat="1">
      <c r="A39" s="19">
        <v>28</v>
      </c>
      <c r="B39" s="42" t="s">
        <v>245</v>
      </c>
      <c r="C39" s="69" t="s">
        <v>13</v>
      </c>
      <c r="D39" s="37">
        <v>400</v>
      </c>
      <c r="E39" s="224"/>
      <c r="F39" s="225"/>
      <c r="G39" s="224" t="s">
        <v>260</v>
      </c>
      <c r="H39" s="225"/>
    </row>
    <row r="40" spans="1:8" s="38" customFormat="1">
      <c r="A40" s="19">
        <v>29</v>
      </c>
      <c r="B40" s="42" t="s">
        <v>246</v>
      </c>
      <c r="C40" s="69" t="s">
        <v>13</v>
      </c>
      <c r="D40" s="37">
        <v>250</v>
      </c>
      <c r="E40" s="224"/>
      <c r="F40" s="225"/>
      <c r="G40" s="224" t="s">
        <v>260</v>
      </c>
      <c r="H40" s="225"/>
    </row>
    <row r="41" spans="1:8" s="38" customFormat="1" ht="25.5">
      <c r="A41" s="19">
        <v>30</v>
      </c>
      <c r="B41" s="42" t="s">
        <v>247</v>
      </c>
      <c r="C41" s="69" t="s">
        <v>13</v>
      </c>
      <c r="D41" s="43">
        <v>8</v>
      </c>
      <c r="E41" s="224"/>
      <c r="F41" s="225"/>
      <c r="G41" s="224" t="s">
        <v>260</v>
      </c>
      <c r="H41" s="225"/>
    </row>
    <row r="42" spans="1:8" s="38" customFormat="1">
      <c r="A42" s="19">
        <v>31</v>
      </c>
      <c r="B42" s="42" t="s">
        <v>248</v>
      </c>
      <c r="C42" s="69" t="s">
        <v>13</v>
      </c>
      <c r="D42" s="43">
        <v>4</v>
      </c>
      <c r="E42" s="224"/>
      <c r="F42" s="225"/>
      <c r="G42" s="224" t="s">
        <v>260</v>
      </c>
      <c r="H42" s="225"/>
    </row>
    <row r="43" spans="1:8" s="38" customFormat="1">
      <c r="A43" s="19">
        <v>32</v>
      </c>
      <c r="B43" s="42" t="s">
        <v>249</v>
      </c>
      <c r="C43" s="69" t="s">
        <v>13</v>
      </c>
      <c r="D43" s="43">
        <v>1</v>
      </c>
      <c r="E43" s="224"/>
      <c r="F43" s="225"/>
      <c r="G43" s="224" t="s">
        <v>260</v>
      </c>
      <c r="H43" s="225"/>
    </row>
    <row r="44" spans="1:8" s="38" customFormat="1">
      <c r="A44" s="19">
        <v>33</v>
      </c>
      <c r="B44" s="42" t="s">
        <v>250</v>
      </c>
      <c r="C44" s="69" t="s">
        <v>13</v>
      </c>
      <c r="D44" s="43">
        <v>1</v>
      </c>
      <c r="E44" s="224"/>
      <c r="F44" s="225"/>
      <c r="G44" s="224" t="s">
        <v>260</v>
      </c>
      <c r="H44" s="225"/>
    </row>
    <row r="45" spans="1:8" s="38" customFormat="1">
      <c r="A45" s="19">
        <v>34</v>
      </c>
      <c r="B45" s="44" t="s">
        <v>251</v>
      </c>
      <c r="C45" s="69" t="s">
        <v>13</v>
      </c>
      <c r="D45" s="43">
        <v>20</v>
      </c>
      <c r="E45" s="224"/>
      <c r="F45" s="225"/>
      <c r="G45" s="224" t="s">
        <v>260</v>
      </c>
      <c r="H45" s="225"/>
    </row>
    <row r="46" spans="1:8" s="38" customFormat="1">
      <c r="A46" s="19">
        <v>35</v>
      </c>
      <c r="B46" s="42" t="s">
        <v>252</v>
      </c>
      <c r="C46" s="69" t="s">
        <v>13</v>
      </c>
      <c r="D46" s="43">
        <v>6</v>
      </c>
      <c r="E46" s="224"/>
      <c r="F46" s="225"/>
      <c r="G46" s="224" t="s">
        <v>260</v>
      </c>
      <c r="H46" s="225"/>
    </row>
    <row r="47" spans="1:8" s="38" customFormat="1">
      <c r="A47" s="19">
        <v>36</v>
      </c>
      <c r="B47" s="42" t="s">
        <v>253</v>
      </c>
      <c r="C47" s="69" t="s">
        <v>13</v>
      </c>
      <c r="D47" s="43">
        <v>3</v>
      </c>
      <c r="E47" s="224"/>
      <c r="F47" s="225"/>
      <c r="G47" s="224" t="s">
        <v>260</v>
      </c>
      <c r="H47" s="225"/>
    </row>
    <row r="48" spans="1:8" s="38" customFormat="1">
      <c r="A48" s="19">
        <v>37</v>
      </c>
      <c r="B48" s="42" t="s">
        <v>254</v>
      </c>
      <c r="C48" s="69" t="s">
        <v>13</v>
      </c>
      <c r="D48" s="43">
        <v>3</v>
      </c>
      <c r="E48" s="224"/>
      <c r="F48" s="225"/>
      <c r="G48" s="224" t="s">
        <v>260</v>
      </c>
      <c r="H48" s="225"/>
    </row>
    <row r="49" spans="1:8" s="38" customFormat="1">
      <c r="A49" s="19">
        <v>38</v>
      </c>
      <c r="B49" s="42" t="s">
        <v>255</v>
      </c>
      <c r="C49" s="69" t="s">
        <v>13</v>
      </c>
      <c r="D49" s="43">
        <v>3</v>
      </c>
      <c r="E49" s="224"/>
      <c r="F49" s="225"/>
      <c r="G49" s="224" t="s">
        <v>260</v>
      </c>
      <c r="H49" s="225"/>
    </row>
    <row r="50" spans="1:8" s="38" customFormat="1">
      <c r="A50" s="19">
        <v>39</v>
      </c>
      <c r="B50" s="42" t="s">
        <v>256</v>
      </c>
      <c r="C50" s="69" t="s">
        <v>13</v>
      </c>
      <c r="D50" s="43">
        <v>4</v>
      </c>
      <c r="E50" s="229" t="s">
        <v>285</v>
      </c>
      <c r="F50" s="230"/>
      <c r="G50" s="224" t="s">
        <v>260</v>
      </c>
      <c r="H50" s="225"/>
    </row>
    <row r="51" spans="1:8" s="38" customFormat="1">
      <c r="A51" s="19">
        <v>40</v>
      </c>
      <c r="B51" s="42" t="s">
        <v>257</v>
      </c>
      <c r="C51" s="69" t="s">
        <v>13</v>
      </c>
      <c r="D51" s="43">
        <v>4</v>
      </c>
      <c r="E51" s="224"/>
      <c r="F51" s="225"/>
      <c r="G51" s="224" t="s">
        <v>260</v>
      </c>
      <c r="H51" s="225"/>
    </row>
    <row r="52" spans="1:8" s="38" customFormat="1">
      <c r="A52" s="19">
        <v>41</v>
      </c>
      <c r="B52" s="42" t="s">
        <v>258</v>
      </c>
      <c r="C52" s="69" t="s">
        <v>13</v>
      </c>
      <c r="D52" s="43">
        <v>100</v>
      </c>
      <c r="E52" s="224"/>
      <c r="F52" s="225"/>
      <c r="G52" s="224" t="s">
        <v>260</v>
      </c>
      <c r="H52" s="225"/>
    </row>
    <row r="53" spans="1:8" s="38" customFormat="1">
      <c r="A53" s="19">
        <v>42</v>
      </c>
      <c r="B53" s="45" t="s">
        <v>259</v>
      </c>
      <c r="C53" s="69" t="s">
        <v>13</v>
      </c>
      <c r="D53" s="43">
        <v>1</v>
      </c>
      <c r="E53" s="224"/>
      <c r="F53" s="225"/>
      <c r="G53" s="224" t="s">
        <v>260</v>
      </c>
      <c r="H53" s="225"/>
    </row>
    <row r="54" spans="1:8" s="38" customFormat="1" ht="30.75" customHeight="1">
      <c r="A54" s="209" t="s">
        <v>317</v>
      </c>
      <c r="B54" s="210"/>
      <c r="C54" s="210"/>
      <c r="D54" s="210"/>
      <c r="E54" s="210"/>
      <c r="F54" s="210"/>
      <c r="G54" s="210"/>
      <c r="H54" s="211"/>
    </row>
    <row r="55" spans="1:8" ht="22.5">
      <c r="A55" s="19">
        <v>43</v>
      </c>
      <c r="B55" s="46" t="s">
        <v>287</v>
      </c>
      <c r="C55" s="49" t="s">
        <v>205</v>
      </c>
      <c r="D55" s="47" t="s">
        <v>315</v>
      </c>
      <c r="E55" s="234"/>
      <c r="F55" s="235"/>
      <c r="G55" s="235"/>
      <c r="H55" s="236"/>
    </row>
    <row r="56" spans="1:8" ht="22.5">
      <c r="A56" s="19">
        <v>44</v>
      </c>
      <c r="B56" s="46" t="s">
        <v>288</v>
      </c>
      <c r="C56" s="49" t="s">
        <v>205</v>
      </c>
      <c r="D56" s="47" t="s">
        <v>315</v>
      </c>
      <c r="E56" s="234"/>
      <c r="F56" s="235"/>
      <c r="G56" s="235"/>
      <c r="H56" s="236"/>
    </row>
    <row r="57" spans="1:8" ht="22.5">
      <c r="A57" s="19">
        <v>45</v>
      </c>
      <c r="B57" s="46" t="s">
        <v>289</v>
      </c>
      <c r="C57" s="49" t="s">
        <v>205</v>
      </c>
      <c r="D57" s="47" t="s">
        <v>315</v>
      </c>
      <c r="E57" s="234"/>
      <c r="F57" s="235"/>
      <c r="G57" s="235"/>
      <c r="H57" s="236"/>
    </row>
    <row r="58" spans="1:8" ht="22.5">
      <c r="A58" s="19">
        <v>46</v>
      </c>
      <c r="B58" s="46" t="s">
        <v>290</v>
      </c>
      <c r="C58" s="49" t="s">
        <v>205</v>
      </c>
      <c r="D58" s="47" t="s">
        <v>316</v>
      </c>
      <c r="E58" s="234"/>
      <c r="F58" s="235"/>
      <c r="G58" s="235"/>
      <c r="H58" s="236"/>
    </row>
    <row r="59" spans="1:8" ht="22.5">
      <c r="A59" s="19">
        <v>47</v>
      </c>
      <c r="B59" s="46" t="s">
        <v>291</v>
      </c>
      <c r="C59" s="49" t="s">
        <v>205</v>
      </c>
      <c r="D59" s="48" t="s">
        <v>315</v>
      </c>
      <c r="E59" s="234"/>
      <c r="F59" s="235"/>
      <c r="G59" s="235"/>
      <c r="H59" s="236"/>
    </row>
    <row r="60" spans="1:8" ht="22.5">
      <c r="A60" s="19">
        <v>48</v>
      </c>
      <c r="B60" s="46" t="s">
        <v>292</v>
      </c>
      <c r="C60" s="49" t="s">
        <v>13</v>
      </c>
      <c r="D60" s="47">
        <v>2</v>
      </c>
      <c r="E60" s="234"/>
      <c r="F60" s="235"/>
      <c r="G60" s="235"/>
      <c r="H60" s="236"/>
    </row>
    <row r="61" spans="1:8" ht="22.5">
      <c r="A61" s="19">
        <v>49</v>
      </c>
      <c r="B61" s="46" t="s">
        <v>293</v>
      </c>
      <c r="C61" s="49" t="s">
        <v>13</v>
      </c>
      <c r="D61" s="47">
        <v>3</v>
      </c>
      <c r="E61" s="234"/>
      <c r="F61" s="235"/>
      <c r="G61" s="235"/>
      <c r="H61" s="236"/>
    </row>
    <row r="62" spans="1:8" ht="22.5">
      <c r="A62" s="19">
        <v>50</v>
      </c>
      <c r="B62" s="46" t="s">
        <v>294</v>
      </c>
      <c r="C62" s="49" t="s">
        <v>13</v>
      </c>
      <c r="D62" s="47">
        <v>10</v>
      </c>
      <c r="E62" s="234"/>
      <c r="F62" s="235"/>
      <c r="G62" s="235"/>
      <c r="H62" s="236"/>
    </row>
    <row r="63" spans="1:8">
      <c r="A63" s="19">
        <v>51</v>
      </c>
      <c r="B63" s="46" t="s">
        <v>295</v>
      </c>
      <c r="C63" s="49" t="s">
        <v>13</v>
      </c>
      <c r="D63" s="47">
        <v>2</v>
      </c>
      <c r="E63" s="234"/>
      <c r="F63" s="235"/>
      <c r="G63" s="235"/>
      <c r="H63" s="236"/>
    </row>
    <row r="64" spans="1:8">
      <c r="A64" s="19">
        <v>52</v>
      </c>
      <c r="B64" s="46" t="s">
        <v>296</v>
      </c>
      <c r="C64" s="49" t="s">
        <v>13</v>
      </c>
      <c r="D64" s="47">
        <v>3</v>
      </c>
      <c r="E64" s="234"/>
      <c r="F64" s="235"/>
      <c r="G64" s="235"/>
      <c r="H64" s="236"/>
    </row>
    <row r="65" spans="1:8">
      <c r="A65" s="19">
        <v>53</v>
      </c>
      <c r="B65" s="46" t="s">
        <v>297</v>
      </c>
      <c r="C65" s="49" t="s">
        <v>13</v>
      </c>
      <c r="D65" s="47">
        <v>2</v>
      </c>
      <c r="E65" s="234"/>
      <c r="F65" s="235"/>
      <c r="G65" s="235"/>
      <c r="H65" s="236"/>
    </row>
    <row r="66" spans="1:8">
      <c r="A66" s="19">
        <v>54</v>
      </c>
      <c r="B66" s="46" t="s">
        <v>298</v>
      </c>
      <c r="C66" s="49" t="s">
        <v>13</v>
      </c>
      <c r="D66" s="47">
        <v>4</v>
      </c>
      <c r="E66" s="234"/>
      <c r="F66" s="235"/>
      <c r="G66" s="235"/>
      <c r="H66" s="236"/>
    </row>
    <row r="67" spans="1:8" ht="22.5">
      <c r="A67" s="19">
        <v>55</v>
      </c>
      <c r="B67" s="46" t="s">
        <v>299</v>
      </c>
      <c r="C67" s="49" t="s">
        <v>13</v>
      </c>
      <c r="D67" s="47">
        <v>2</v>
      </c>
      <c r="E67" s="234"/>
      <c r="F67" s="235"/>
      <c r="G67" s="235"/>
      <c r="H67" s="236"/>
    </row>
    <row r="68" spans="1:8" ht="22.5">
      <c r="A68" s="19">
        <v>56</v>
      </c>
      <c r="B68" s="46" t="s">
        <v>300</v>
      </c>
      <c r="C68" s="49" t="s">
        <v>13</v>
      </c>
      <c r="D68" s="47">
        <v>2</v>
      </c>
      <c r="E68" s="234"/>
      <c r="F68" s="235"/>
      <c r="G68" s="235"/>
      <c r="H68" s="236"/>
    </row>
    <row r="69" spans="1:8" ht="22.5">
      <c r="A69" s="19">
        <v>57</v>
      </c>
      <c r="B69" s="46" t="s">
        <v>301</v>
      </c>
      <c r="C69" s="49" t="s">
        <v>13</v>
      </c>
      <c r="D69" s="47">
        <v>2</v>
      </c>
      <c r="E69" s="234"/>
      <c r="F69" s="235"/>
      <c r="G69" s="235"/>
      <c r="H69" s="236"/>
    </row>
    <row r="70" spans="1:8" ht="22.5">
      <c r="A70" s="19">
        <v>58</v>
      </c>
      <c r="B70" s="46" t="s">
        <v>302</v>
      </c>
      <c r="C70" s="49" t="s">
        <v>13</v>
      </c>
      <c r="D70" s="47">
        <v>2</v>
      </c>
      <c r="E70" s="234"/>
      <c r="F70" s="235"/>
      <c r="G70" s="235"/>
      <c r="H70" s="236"/>
    </row>
    <row r="71" spans="1:8" ht="22.5">
      <c r="A71" s="19">
        <v>59</v>
      </c>
      <c r="B71" s="46" t="s">
        <v>303</v>
      </c>
      <c r="C71" s="49" t="s">
        <v>13</v>
      </c>
      <c r="D71" s="47">
        <v>2</v>
      </c>
      <c r="E71" s="234"/>
      <c r="F71" s="235"/>
      <c r="G71" s="235"/>
      <c r="H71" s="236"/>
    </row>
    <row r="72" spans="1:8" ht="22.5">
      <c r="A72" s="19">
        <v>60</v>
      </c>
      <c r="B72" s="46" t="s">
        <v>304</v>
      </c>
      <c r="C72" s="49" t="s">
        <v>13</v>
      </c>
      <c r="D72" s="47">
        <v>6</v>
      </c>
      <c r="E72" s="234"/>
      <c r="F72" s="235"/>
      <c r="G72" s="235"/>
      <c r="H72" s="236"/>
    </row>
    <row r="73" spans="1:8" ht="33.75">
      <c r="A73" s="19">
        <v>61</v>
      </c>
      <c r="B73" s="46" t="s">
        <v>305</v>
      </c>
      <c r="C73" s="49" t="s">
        <v>13</v>
      </c>
      <c r="D73" s="47">
        <v>30</v>
      </c>
      <c r="E73" s="234"/>
      <c r="F73" s="235"/>
      <c r="G73" s="235"/>
      <c r="H73" s="236"/>
    </row>
    <row r="74" spans="1:8" ht="22.5">
      <c r="A74" s="19">
        <v>62</v>
      </c>
      <c r="B74" s="46" t="s">
        <v>306</v>
      </c>
      <c r="C74" s="49" t="s">
        <v>13</v>
      </c>
      <c r="D74" s="47">
        <v>200</v>
      </c>
      <c r="E74" s="234"/>
      <c r="F74" s="235"/>
      <c r="G74" s="235"/>
      <c r="H74" s="236"/>
    </row>
    <row r="75" spans="1:8">
      <c r="A75" s="19">
        <v>63</v>
      </c>
      <c r="B75" s="46" t="s">
        <v>307</v>
      </c>
      <c r="C75" s="49" t="s">
        <v>13</v>
      </c>
      <c r="D75" s="47">
        <v>5</v>
      </c>
      <c r="E75" s="234"/>
      <c r="F75" s="235"/>
      <c r="G75" s="235"/>
      <c r="H75" s="236"/>
    </row>
    <row r="76" spans="1:8" ht="22.5">
      <c r="A76" s="19">
        <v>64</v>
      </c>
      <c r="B76" s="46" t="s">
        <v>308</v>
      </c>
      <c r="C76" s="49" t="s">
        <v>13</v>
      </c>
      <c r="D76" s="47">
        <v>5</v>
      </c>
      <c r="E76" s="234"/>
      <c r="F76" s="235"/>
      <c r="G76" s="235"/>
      <c r="H76" s="236"/>
    </row>
    <row r="77" spans="1:8" ht="22.5">
      <c r="A77" s="19">
        <v>65</v>
      </c>
      <c r="B77" s="46" t="s">
        <v>309</v>
      </c>
      <c r="C77" s="49" t="s">
        <v>13</v>
      </c>
      <c r="D77" s="47">
        <v>10</v>
      </c>
      <c r="E77" s="234"/>
      <c r="F77" s="235"/>
      <c r="G77" s="235"/>
      <c r="H77" s="236"/>
    </row>
    <row r="78" spans="1:8">
      <c r="A78" s="19">
        <v>66</v>
      </c>
      <c r="B78" s="46" t="s">
        <v>310</v>
      </c>
      <c r="C78" s="49" t="s">
        <v>13</v>
      </c>
      <c r="D78" s="47">
        <v>20</v>
      </c>
      <c r="E78" s="234"/>
      <c r="F78" s="235"/>
      <c r="G78" s="235"/>
      <c r="H78" s="236"/>
    </row>
    <row r="79" spans="1:8">
      <c r="A79" s="19">
        <v>67</v>
      </c>
      <c r="B79" s="46" t="s">
        <v>311</v>
      </c>
      <c r="C79" s="49" t="s">
        <v>13</v>
      </c>
      <c r="D79" s="47">
        <v>20</v>
      </c>
      <c r="E79" s="234"/>
      <c r="F79" s="235"/>
      <c r="G79" s="235"/>
      <c r="H79" s="236"/>
    </row>
    <row r="80" spans="1:8">
      <c r="A80" s="19">
        <v>68</v>
      </c>
      <c r="B80" s="46" t="s">
        <v>312</v>
      </c>
      <c r="C80" s="49" t="s">
        <v>13</v>
      </c>
      <c r="D80" s="47">
        <v>4</v>
      </c>
      <c r="E80" s="234"/>
      <c r="F80" s="235"/>
      <c r="G80" s="235"/>
      <c r="H80" s="236"/>
    </row>
    <row r="81" spans="1:8" ht="14.25" customHeight="1">
      <c r="A81" s="19">
        <v>69</v>
      </c>
      <c r="B81" s="46" t="s">
        <v>313</v>
      </c>
      <c r="C81" s="49" t="s">
        <v>13</v>
      </c>
      <c r="D81" s="47">
        <v>8</v>
      </c>
      <c r="E81" s="234"/>
      <c r="F81" s="235"/>
      <c r="G81" s="235"/>
      <c r="H81" s="236"/>
    </row>
    <row r="82" spans="1:8" ht="14.25" customHeight="1">
      <c r="A82" s="19">
        <v>70</v>
      </c>
      <c r="B82" s="46" t="s">
        <v>314</v>
      </c>
      <c r="C82" s="49" t="s">
        <v>13</v>
      </c>
      <c r="D82" s="47">
        <v>6</v>
      </c>
      <c r="E82" s="234"/>
      <c r="F82" s="235"/>
      <c r="G82" s="235"/>
      <c r="H82" s="236"/>
    </row>
    <row r="83" spans="1:8" ht="14.25" customHeight="1">
      <c r="A83" s="209" t="s">
        <v>318</v>
      </c>
      <c r="B83" s="210"/>
      <c r="C83" s="210"/>
      <c r="D83" s="210"/>
      <c r="E83" s="210"/>
      <c r="F83" s="210"/>
      <c r="G83" s="210"/>
      <c r="H83" s="211"/>
    </row>
    <row r="84" spans="1:8" ht="22.5">
      <c r="A84" s="19">
        <v>71</v>
      </c>
      <c r="B84" s="50" t="s">
        <v>287</v>
      </c>
      <c r="C84" s="70" t="s">
        <v>205</v>
      </c>
      <c r="D84" s="52" t="s">
        <v>315</v>
      </c>
      <c r="E84" s="226"/>
      <c r="F84" s="227"/>
      <c r="G84" s="227"/>
      <c r="H84" s="228"/>
    </row>
    <row r="85" spans="1:8" ht="22.5">
      <c r="A85" s="19">
        <v>72</v>
      </c>
      <c r="B85" s="50" t="s">
        <v>288</v>
      </c>
      <c r="C85" s="70" t="s">
        <v>205</v>
      </c>
      <c r="D85" s="52" t="s">
        <v>332</v>
      </c>
      <c r="E85" s="226"/>
      <c r="F85" s="227"/>
      <c r="G85" s="227"/>
      <c r="H85" s="228"/>
    </row>
    <row r="86" spans="1:8" ht="22.5">
      <c r="A86" s="19">
        <v>73</v>
      </c>
      <c r="B86" s="50" t="s">
        <v>319</v>
      </c>
      <c r="C86" s="70" t="s">
        <v>205</v>
      </c>
      <c r="D86" s="52" t="s">
        <v>315</v>
      </c>
      <c r="E86" s="226"/>
      <c r="F86" s="227"/>
      <c r="G86" s="227"/>
      <c r="H86" s="228"/>
    </row>
    <row r="87" spans="1:8" ht="22.5">
      <c r="A87" s="19">
        <v>74</v>
      </c>
      <c r="B87" s="50" t="s">
        <v>290</v>
      </c>
      <c r="C87" s="70" t="s">
        <v>205</v>
      </c>
      <c r="D87" s="52" t="s">
        <v>315</v>
      </c>
      <c r="E87" s="226"/>
      <c r="F87" s="227"/>
      <c r="G87" s="227"/>
      <c r="H87" s="228"/>
    </row>
    <row r="88" spans="1:8" ht="22.5">
      <c r="A88" s="19">
        <v>75</v>
      </c>
      <c r="B88" s="50" t="s">
        <v>291</v>
      </c>
      <c r="C88" s="70" t="s">
        <v>205</v>
      </c>
      <c r="D88" s="53" t="s">
        <v>332</v>
      </c>
      <c r="E88" s="226"/>
      <c r="F88" s="227"/>
      <c r="G88" s="227"/>
      <c r="H88" s="228"/>
    </row>
    <row r="89" spans="1:8" ht="22.5">
      <c r="A89" s="19">
        <v>76</v>
      </c>
      <c r="B89" s="50" t="s">
        <v>320</v>
      </c>
      <c r="C89" s="70" t="s">
        <v>13</v>
      </c>
      <c r="D89" s="52">
        <v>3</v>
      </c>
      <c r="E89" s="226"/>
      <c r="F89" s="227"/>
      <c r="G89" s="227"/>
      <c r="H89" s="228"/>
    </row>
    <row r="90" spans="1:8" ht="22.5">
      <c r="A90" s="19">
        <v>77</v>
      </c>
      <c r="B90" s="50" t="s">
        <v>321</v>
      </c>
      <c r="C90" s="70" t="s">
        <v>13</v>
      </c>
      <c r="D90" s="52">
        <v>3</v>
      </c>
      <c r="E90" s="226"/>
      <c r="F90" s="227"/>
      <c r="G90" s="227"/>
      <c r="H90" s="228"/>
    </row>
    <row r="91" spans="1:8" ht="22.5">
      <c r="A91" s="19">
        <v>78</v>
      </c>
      <c r="B91" s="50" t="s">
        <v>322</v>
      </c>
      <c r="C91" s="70" t="s">
        <v>13</v>
      </c>
      <c r="D91" s="52">
        <v>3</v>
      </c>
      <c r="E91" s="226"/>
      <c r="F91" s="227"/>
      <c r="G91" s="227"/>
      <c r="H91" s="228"/>
    </row>
    <row r="92" spans="1:8" ht="22.5">
      <c r="A92" s="19">
        <v>79</v>
      </c>
      <c r="B92" s="50" t="s">
        <v>323</v>
      </c>
      <c r="C92" s="70" t="s">
        <v>13</v>
      </c>
      <c r="D92" s="52">
        <v>2</v>
      </c>
      <c r="E92" s="226"/>
      <c r="F92" s="227"/>
      <c r="G92" s="227"/>
      <c r="H92" s="228"/>
    </row>
    <row r="93" spans="1:8" ht="22.5">
      <c r="A93" s="19">
        <v>80</v>
      </c>
      <c r="B93" s="50" t="s">
        <v>324</v>
      </c>
      <c r="C93" s="70" t="s">
        <v>13</v>
      </c>
      <c r="D93" s="52">
        <v>8</v>
      </c>
      <c r="E93" s="226"/>
      <c r="F93" s="227"/>
      <c r="G93" s="227"/>
      <c r="H93" s="228"/>
    </row>
    <row r="94" spans="1:8">
      <c r="A94" s="19">
        <v>81</v>
      </c>
      <c r="B94" s="50" t="s">
        <v>295</v>
      </c>
      <c r="C94" s="70" t="s">
        <v>13</v>
      </c>
      <c r="D94" s="52">
        <v>3</v>
      </c>
      <c r="E94" s="226"/>
      <c r="F94" s="227"/>
      <c r="G94" s="227"/>
      <c r="H94" s="228"/>
    </row>
    <row r="95" spans="1:8">
      <c r="A95" s="19">
        <v>82</v>
      </c>
      <c r="B95" s="50" t="s">
        <v>325</v>
      </c>
      <c r="C95" s="70" t="s">
        <v>13</v>
      </c>
      <c r="D95" s="52">
        <v>2</v>
      </c>
      <c r="E95" s="226"/>
      <c r="F95" s="227"/>
      <c r="G95" s="227"/>
      <c r="H95" s="228"/>
    </row>
    <row r="96" spans="1:8">
      <c r="A96" s="19">
        <v>83</v>
      </c>
      <c r="B96" s="50" t="s">
        <v>298</v>
      </c>
      <c r="C96" s="70" t="s">
        <v>13</v>
      </c>
      <c r="D96" s="52">
        <v>2</v>
      </c>
      <c r="E96" s="226"/>
      <c r="F96" s="227"/>
      <c r="G96" s="227"/>
      <c r="H96" s="228"/>
    </row>
    <row r="97" spans="1:8" ht="22.5">
      <c r="A97" s="19">
        <v>84</v>
      </c>
      <c r="B97" s="50" t="s">
        <v>299</v>
      </c>
      <c r="C97" s="70" t="s">
        <v>13</v>
      </c>
      <c r="D97" s="52">
        <v>2</v>
      </c>
      <c r="E97" s="226"/>
      <c r="F97" s="227"/>
      <c r="G97" s="227"/>
      <c r="H97" s="228"/>
    </row>
    <row r="98" spans="1:8" ht="22.5">
      <c r="A98" s="19">
        <v>85</v>
      </c>
      <c r="B98" s="50" t="s">
        <v>326</v>
      </c>
      <c r="C98" s="70" t="s">
        <v>13</v>
      </c>
      <c r="D98" s="52">
        <v>2</v>
      </c>
      <c r="E98" s="226"/>
      <c r="F98" s="227"/>
      <c r="G98" s="227"/>
      <c r="H98" s="228"/>
    </row>
    <row r="99" spans="1:8" ht="22.5">
      <c r="A99" s="19">
        <v>86</v>
      </c>
      <c r="B99" s="50" t="s">
        <v>300</v>
      </c>
      <c r="C99" s="70" t="s">
        <v>13</v>
      </c>
      <c r="D99" s="52">
        <v>2</v>
      </c>
      <c r="E99" s="226"/>
      <c r="F99" s="227"/>
      <c r="G99" s="227"/>
      <c r="H99" s="228"/>
    </row>
    <row r="100" spans="1:8" ht="22.5">
      <c r="A100" s="19">
        <v>87</v>
      </c>
      <c r="B100" s="50" t="s">
        <v>327</v>
      </c>
      <c r="C100" s="70" t="s">
        <v>13</v>
      </c>
      <c r="D100" s="52">
        <v>3</v>
      </c>
      <c r="E100" s="226"/>
      <c r="F100" s="227"/>
      <c r="G100" s="227"/>
      <c r="H100" s="228"/>
    </row>
    <row r="101" spans="1:8" ht="33.75">
      <c r="A101" s="19">
        <v>88</v>
      </c>
      <c r="B101" s="50" t="s">
        <v>305</v>
      </c>
      <c r="C101" s="70" t="s">
        <v>13</v>
      </c>
      <c r="D101" s="52">
        <v>20</v>
      </c>
      <c r="E101" s="226"/>
      <c r="F101" s="227"/>
      <c r="G101" s="227"/>
      <c r="H101" s="228"/>
    </row>
    <row r="102" spans="1:8" ht="22.5">
      <c r="A102" s="19">
        <v>89</v>
      </c>
      <c r="B102" s="50" t="s">
        <v>306</v>
      </c>
      <c r="C102" s="70" t="s">
        <v>13</v>
      </c>
      <c r="D102" s="52">
        <v>100</v>
      </c>
      <c r="E102" s="226"/>
      <c r="F102" s="227"/>
      <c r="G102" s="227"/>
      <c r="H102" s="228"/>
    </row>
    <row r="103" spans="1:8">
      <c r="A103" s="19">
        <v>90</v>
      </c>
      <c r="B103" s="50" t="s">
        <v>307</v>
      </c>
      <c r="C103" s="70" t="s">
        <v>13</v>
      </c>
      <c r="D103" s="52">
        <v>10</v>
      </c>
      <c r="E103" s="226"/>
      <c r="F103" s="227"/>
      <c r="G103" s="227"/>
      <c r="H103" s="228"/>
    </row>
    <row r="104" spans="1:8" ht="22.5">
      <c r="A104" s="19">
        <v>91</v>
      </c>
      <c r="B104" s="50" t="s">
        <v>308</v>
      </c>
      <c r="C104" s="70" t="s">
        <v>13</v>
      </c>
      <c r="D104" s="52">
        <v>10</v>
      </c>
      <c r="E104" s="226"/>
      <c r="F104" s="227"/>
      <c r="G104" s="227"/>
      <c r="H104" s="228"/>
    </row>
    <row r="105" spans="1:8">
      <c r="A105" s="19">
        <v>92</v>
      </c>
      <c r="B105" s="50" t="s">
        <v>328</v>
      </c>
      <c r="C105" s="70" t="s">
        <v>13</v>
      </c>
      <c r="D105" s="52">
        <v>10</v>
      </c>
      <c r="E105" s="226"/>
      <c r="F105" s="227"/>
      <c r="G105" s="227"/>
      <c r="H105" s="228"/>
    </row>
    <row r="106" spans="1:8" ht="22.5">
      <c r="A106" s="19">
        <v>93</v>
      </c>
      <c r="B106" s="50" t="s">
        <v>329</v>
      </c>
      <c r="C106" s="70" t="s">
        <v>13</v>
      </c>
      <c r="D106" s="52">
        <v>10</v>
      </c>
      <c r="E106" s="226"/>
      <c r="F106" s="227"/>
      <c r="G106" s="227"/>
      <c r="H106" s="228"/>
    </row>
    <row r="107" spans="1:8" ht="22.5">
      <c r="A107" s="19">
        <v>94</v>
      </c>
      <c r="B107" s="50" t="s">
        <v>330</v>
      </c>
      <c r="C107" s="70" t="s">
        <v>13</v>
      </c>
      <c r="D107" s="52">
        <v>10</v>
      </c>
      <c r="E107" s="226"/>
      <c r="F107" s="227"/>
      <c r="G107" s="227"/>
      <c r="H107" s="228"/>
    </row>
    <row r="108" spans="1:8">
      <c r="A108" s="19">
        <v>95</v>
      </c>
      <c r="B108" s="50" t="s">
        <v>312</v>
      </c>
      <c r="C108" s="70" t="s">
        <v>13</v>
      </c>
      <c r="D108" s="52">
        <v>2</v>
      </c>
      <c r="E108" s="226"/>
      <c r="F108" s="227"/>
      <c r="G108" s="227"/>
      <c r="H108" s="228"/>
    </row>
    <row r="109" spans="1:8" ht="51">
      <c r="A109" s="19">
        <v>96</v>
      </c>
      <c r="B109" s="51" t="s">
        <v>331</v>
      </c>
      <c r="C109" s="70" t="s">
        <v>13</v>
      </c>
      <c r="D109" s="52">
        <v>5</v>
      </c>
      <c r="E109" s="226"/>
      <c r="F109" s="227"/>
      <c r="G109" s="227"/>
      <c r="H109" s="228"/>
    </row>
    <row r="110" spans="1:8">
      <c r="A110" s="19">
        <v>97</v>
      </c>
      <c r="B110" s="50" t="s">
        <v>314</v>
      </c>
      <c r="C110" s="70" t="s">
        <v>13</v>
      </c>
      <c r="D110" s="52">
        <v>5</v>
      </c>
      <c r="E110" s="226"/>
      <c r="F110" s="227"/>
      <c r="G110" s="227"/>
      <c r="H110" s="228"/>
    </row>
    <row r="111" spans="1:8" ht="14.25" customHeight="1">
      <c r="A111" s="209" t="s">
        <v>333</v>
      </c>
      <c r="B111" s="210"/>
      <c r="C111" s="210"/>
      <c r="D111" s="210"/>
      <c r="E111" s="210"/>
      <c r="F111" s="210"/>
      <c r="G111" s="210"/>
      <c r="H111" s="211"/>
    </row>
    <row r="112" spans="1:8" ht="22.5">
      <c r="A112" s="19">
        <v>98</v>
      </c>
      <c r="B112" s="50" t="s">
        <v>287</v>
      </c>
      <c r="C112" s="70" t="s">
        <v>205</v>
      </c>
      <c r="D112" s="52" t="s">
        <v>332</v>
      </c>
      <c r="E112" s="226"/>
      <c r="F112" s="227"/>
      <c r="G112" s="227"/>
      <c r="H112" s="228"/>
    </row>
    <row r="113" spans="1:8" ht="22.5">
      <c r="A113" s="19">
        <v>99</v>
      </c>
      <c r="B113" s="50" t="s">
        <v>288</v>
      </c>
      <c r="C113" s="70" t="s">
        <v>205</v>
      </c>
      <c r="D113" s="52" t="s">
        <v>332</v>
      </c>
      <c r="E113" s="226"/>
      <c r="F113" s="227"/>
      <c r="G113" s="227"/>
      <c r="H113" s="228"/>
    </row>
    <row r="114" spans="1:8" ht="22.5">
      <c r="A114" s="19">
        <v>100</v>
      </c>
      <c r="B114" s="50" t="s">
        <v>289</v>
      </c>
      <c r="C114" s="70" t="s">
        <v>205</v>
      </c>
      <c r="D114" s="52" t="s">
        <v>332</v>
      </c>
      <c r="E114" s="226"/>
      <c r="F114" s="227"/>
      <c r="G114" s="227"/>
      <c r="H114" s="228"/>
    </row>
    <row r="115" spans="1:8" ht="22.5">
      <c r="A115" s="19">
        <v>101</v>
      </c>
      <c r="B115" s="50" t="s">
        <v>319</v>
      </c>
      <c r="C115" s="70" t="s">
        <v>205</v>
      </c>
      <c r="D115" s="52" t="s">
        <v>332</v>
      </c>
      <c r="E115" s="226"/>
      <c r="F115" s="227"/>
      <c r="G115" s="227"/>
      <c r="H115" s="228"/>
    </row>
    <row r="116" spans="1:8" ht="22.5">
      <c r="A116" s="19">
        <v>102</v>
      </c>
      <c r="B116" s="50" t="s">
        <v>290</v>
      </c>
      <c r="C116" s="70" t="s">
        <v>205</v>
      </c>
      <c r="D116" s="52" t="s">
        <v>332</v>
      </c>
      <c r="E116" s="226"/>
      <c r="F116" s="227"/>
      <c r="G116" s="227"/>
      <c r="H116" s="228"/>
    </row>
    <row r="117" spans="1:8" ht="22.5">
      <c r="A117" s="19">
        <v>103</v>
      </c>
      <c r="B117" s="50" t="s">
        <v>291</v>
      </c>
      <c r="C117" s="70" t="s">
        <v>205</v>
      </c>
      <c r="D117" s="53" t="s">
        <v>315</v>
      </c>
      <c r="E117" s="226"/>
      <c r="F117" s="227"/>
      <c r="G117" s="227"/>
      <c r="H117" s="228"/>
    </row>
    <row r="118" spans="1:8" ht="22.5">
      <c r="A118" s="19">
        <v>104</v>
      </c>
      <c r="B118" s="50" t="s">
        <v>320</v>
      </c>
      <c r="C118" s="70" t="s">
        <v>13</v>
      </c>
      <c r="D118" s="52">
        <v>3</v>
      </c>
      <c r="E118" s="226"/>
      <c r="F118" s="227"/>
      <c r="G118" s="227"/>
      <c r="H118" s="228"/>
    </row>
    <row r="119" spans="1:8" ht="22.5">
      <c r="A119" s="19">
        <v>105</v>
      </c>
      <c r="B119" s="50" t="s">
        <v>293</v>
      </c>
      <c r="C119" s="70" t="s">
        <v>13</v>
      </c>
      <c r="D119" s="52">
        <v>4</v>
      </c>
      <c r="E119" s="226"/>
      <c r="F119" s="227"/>
      <c r="G119" s="227"/>
      <c r="H119" s="228"/>
    </row>
    <row r="120" spans="1:8" ht="22.5">
      <c r="A120" s="19">
        <v>106</v>
      </c>
      <c r="B120" s="50" t="s">
        <v>322</v>
      </c>
      <c r="C120" s="70" t="s">
        <v>13</v>
      </c>
      <c r="D120" s="52">
        <v>2</v>
      </c>
      <c r="E120" s="226"/>
      <c r="F120" s="227"/>
      <c r="G120" s="227"/>
      <c r="H120" s="228"/>
    </row>
    <row r="121" spans="1:8" ht="22.5">
      <c r="A121" s="19">
        <v>107</v>
      </c>
      <c r="B121" s="50" t="s">
        <v>323</v>
      </c>
      <c r="C121" s="70" t="s">
        <v>13</v>
      </c>
      <c r="D121" s="52">
        <v>2</v>
      </c>
      <c r="E121" s="226"/>
      <c r="F121" s="227"/>
      <c r="G121" s="227"/>
      <c r="H121" s="228"/>
    </row>
    <row r="122" spans="1:8" ht="22.5">
      <c r="A122" s="19">
        <v>108</v>
      </c>
      <c r="B122" s="50" t="s">
        <v>324</v>
      </c>
      <c r="C122" s="70" t="s">
        <v>13</v>
      </c>
      <c r="D122" s="52">
        <v>7</v>
      </c>
      <c r="E122" s="226"/>
      <c r="F122" s="227"/>
      <c r="G122" s="227"/>
      <c r="H122" s="228"/>
    </row>
    <row r="123" spans="1:8">
      <c r="A123" s="19">
        <v>109</v>
      </c>
      <c r="B123" s="50" t="s">
        <v>295</v>
      </c>
      <c r="C123" s="70" t="s">
        <v>13</v>
      </c>
      <c r="D123" s="52">
        <v>3</v>
      </c>
      <c r="E123" s="226"/>
      <c r="F123" s="227"/>
      <c r="G123" s="227"/>
      <c r="H123" s="228"/>
    </row>
    <row r="124" spans="1:8">
      <c r="A124" s="19">
        <v>110</v>
      </c>
      <c r="B124" s="50" t="s">
        <v>296</v>
      </c>
      <c r="C124" s="70" t="s">
        <v>13</v>
      </c>
      <c r="D124" s="52">
        <v>2</v>
      </c>
      <c r="E124" s="226"/>
      <c r="F124" s="227"/>
      <c r="G124" s="227"/>
      <c r="H124" s="228"/>
    </row>
    <row r="125" spans="1:8">
      <c r="A125" s="19">
        <v>111</v>
      </c>
      <c r="B125" s="50" t="s">
        <v>298</v>
      </c>
      <c r="C125" s="70" t="s">
        <v>13</v>
      </c>
      <c r="D125" s="52">
        <v>3</v>
      </c>
      <c r="E125" s="226"/>
      <c r="F125" s="227"/>
      <c r="G125" s="227"/>
      <c r="H125" s="228"/>
    </row>
    <row r="126" spans="1:8" ht="22.5">
      <c r="A126" s="19">
        <v>112</v>
      </c>
      <c r="B126" s="50" t="s">
        <v>299</v>
      </c>
      <c r="C126" s="70" t="s">
        <v>13</v>
      </c>
      <c r="D126" s="52">
        <v>2</v>
      </c>
      <c r="E126" s="226"/>
      <c r="F126" s="227"/>
      <c r="G126" s="227"/>
      <c r="H126" s="228"/>
    </row>
    <row r="127" spans="1:8" ht="22.5">
      <c r="A127" s="19">
        <v>113</v>
      </c>
      <c r="B127" s="50" t="s">
        <v>326</v>
      </c>
      <c r="C127" s="70" t="s">
        <v>13</v>
      </c>
      <c r="D127" s="52">
        <v>2</v>
      </c>
      <c r="E127" s="226"/>
      <c r="F127" s="227"/>
      <c r="G127" s="227"/>
      <c r="H127" s="228"/>
    </row>
    <row r="128" spans="1:8" ht="22.5">
      <c r="A128" s="19">
        <v>114</v>
      </c>
      <c r="B128" s="50" t="s">
        <v>300</v>
      </c>
      <c r="C128" s="70" t="s">
        <v>13</v>
      </c>
      <c r="D128" s="52">
        <v>2</v>
      </c>
      <c r="E128" s="226"/>
      <c r="F128" s="227"/>
      <c r="G128" s="227"/>
      <c r="H128" s="228"/>
    </row>
    <row r="129" spans="1:8" ht="22.5">
      <c r="A129" s="19">
        <v>115</v>
      </c>
      <c r="B129" s="50" t="s">
        <v>334</v>
      </c>
      <c r="C129" s="70" t="s">
        <v>13</v>
      </c>
      <c r="D129" s="52">
        <v>3</v>
      </c>
      <c r="E129" s="226"/>
      <c r="F129" s="227"/>
      <c r="G129" s="227"/>
      <c r="H129" s="228"/>
    </row>
    <row r="130" spans="1:8" ht="22.5">
      <c r="A130" s="19">
        <v>116</v>
      </c>
      <c r="B130" s="50" t="s">
        <v>335</v>
      </c>
      <c r="C130" s="70" t="s">
        <v>13</v>
      </c>
      <c r="D130" s="52">
        <v>5</v>
      </c>
      <c r="E130" s="226"/>
      <c r="F130" s="227"/>
      <c r="G130" s="227"/>
      <c r="H130" s="228"/>
    </row>
    <row r="131" spans="1:8" ht="33.75">
      <c r="A131" s="19">
        <v>117</v>
      </c>
      <c r="B131" s="50" t="s">
        <v>305</v>
      </c>
      <c r="C131" s="70" t="s">
        <v>13</v>
      </c>
      <c r="D131" s="52">
        <v>30</v>
      </c>
      <c r="E131" s="226"/>
      <c r="F131" s="227"/>
      <c r="G131" s="227"/>
      <c r="H131" s="228"/>
    </row>
    <row r="132" spans="1:8" ht="22.5">
      <c r="A132" s="19">
        <v>118</v>
      </c>
      <c r="B132" s="50" t="s">
        <v>306</v>
      </c>
      <c r="C132" s="70" t="s">
        <v>13</v>
      </c>
      <c r="D132" s="52">
        <v>100</v>
      </c>
      <c r="E132" s="226"/>
      <c r="F132" s="227"/>
      <c r="G132" s="227"/>
      <c r="H132" s="228"/>
    </row>
    <row r="133" spans="1:8">
      <c r="A133" s="19">
        <v>119</v>
      </c>
      <c r="B133" s="50" t="s">
        <v>307</v>
      </c>
      <c r="C133" s="70" t="s">
        <v>13</v>
      </c>
      <c r="D133" s="52">
        <v>10</v>
      </c>
      <c r="E133" s="226"/>
      <c r="F133" s="227"/>
      <c r="G133" s="227"/>
      <c r="H133" s="228"/>
    </row>
    <row r="134" spans="1:8" ht="22.5">
      <c r="A134" s="19">
        <v>120</v>
      </c>
      <c r="B134" s="50" t="s">
        <v>308</v>
      </c>
      <c r="C134" s="70" t="s">
        <v>13</v>
      </c>
      <c r="D134" s="52">
        <v>10</v>
      </c>
      <c r="E134" s="226"/>
      <c r="F134" s="227"/>
      <c r="G134" s="227"/>
      <c r="H134" s="228"/>
    </row>
    <row r="135" spans="1:8">
      <c r="A135" s="19">
        <v>121</v>
      </c>
      <c r="B135" s="50" t="s">
        <v>328</v>
      </c>
      <c r="C135" s="70" t="s">
        <v>13</v>
      </c>
      <c r="D135" s="52">
        <v>10</v>
      </c>
      <c r="E135" s="226"/>
      <c r="F135" s="227"/>
      <c r="G135" s="227"/>
      <c r="H135" s="228"/>
    </row>
    <row r="136" spans="1:8" ht="22.5">
      <c r="A136" s="19">
        <v>122</v>
      </c>
      <c r="B136" s="50" t="s">
        <v>329</v>
      </c>
      <c r="C136" s="70" t="s">
        <v>13</v>
      </c>
      <c r="D136" s="52">
        <v>10</v>
      </c>
      <c r="E136" s="226"/>
      <c r="F136" s="227"/>
      <c r="G136" s="227"/>
      <c r="H136" s="228"/>
    </row>
    <row r="137" spans="1:8" ht="22.5">
      <c r="A137" s="19">
        <v>123</v>
      </c>
      <c r="B137" s="50" t="s">
        <v>330</v>
      </c>
      <c r="C137" s="70" t="s">
        <v>13</v>
      </c>
      <c r="D137" s="52">
        <v>10</v>
      </c>
      <c r="E137" s="226"/>
      <c r="F137" s="227"/>
      <c r="G137" s="227"/>
      <c r="H137" s="228"/>
    </row>
    <row r="138" spans="1:8">
      <c r="A138" s="19">
        <v>124</v>
      </c>
      <c r="B138" s="50" t="s">
        <v>312</v>
      </c>
      <c r="C138" s="70" t="s">
        <v>13</v>
      </c>
      <c r="D138" s="52">
        <v>2</v>
      </c>
      <c r="E138" s="226"/>
      <c r="F138" s="227"/>
      <c r="G138" s="227"/>
      <c r="H138" s="228"/>
    </row>
    <row r="139" spans="1:8" ht="45">
      <c r="A139" s="19">
        <v>125</v>
      </c>
      <c r="B139" s="50" t="s">
        <v>336</v>
      </c>
      <c r="C139" s="70" t="s">
        <v>13</v>
      </c>
      <c r="D139" s="52">
        <v>6</v>
      </c>
      <c r="E139" s="226"/>
      <c r="F139" s="227"/>
      <c r="G139" s="227"/>
      <c r="H139" s="228"/>
    </row>
    <row r="140" spans="1:8">
      <c r="A140" s="19">
        <v>126</v>
      </c>
      <c r="B140" s="50" t="s">
        <v>314</v>
      </c>
      <c r="C140" s="70" t="s">
        <v>13</v>
      </c>
      <c r="D140" s="52">
        <v>5</v>
      </c>
      <c r="E140" s="226"/>
      <c r="F140" s="227"/>
      <c r="G140" s="227"/>
      <c r="H140" s="228"/>
    </row>
    <row r="141" spans="1:8" ht="15.75">
      <c r="A141" s="262" t="s">
        <v>337</v>
      </c>
      <c r="B141" s="263"/>
      <c r="C141" s="263"/>
      <c r="D141" s="263"/>
      <c r="E141" s="263"/>
      <c r="F141" s="263"/>
      <c r="G141" s="263"/>
      <c r="H141" s="264"/>
    </row>
    <row r="142" spans="1:8" ht="14.25" customHeight="1">
      <c r="A142" s="74"/>
      <c r="B142" s="74"/>
      <c r="C142" s="74"/>
      <c r="D142" s="74"/>
      <c r="E142" s="210" t="s">
        <v>88</v>
      </c>
      <c r="F142" s="211"/>
      <c r="G142" s="209" t="s">
        <v>89</v>
      </c>
      <c r="H142" s="211"/>
    </row>
    <row r="143" spans="1:8">
      <c r="A143" s="19">
        <v>127</v>
      </c>
      <c r="B143" s="54" t="s">
        <v>338</v>
      </c>
      <c r="C143" s="71" t="s">
        <v>13</v>
      </c>
      <c r="D143" s="58">
        <v>30</v>
      </c>
      <c r="E143" s="237" t="s">
        <v>366</v>
      </c>
      <c r="F143" s="238"/>
      <c r="G143" s="237" t="s">
        <v>260</v>
      </c>
      <c r="H143" s="238"/>
    </row>
    <row r="144" spans="1:8">
      <c r="A144" s="19">
        <v>128</v>
      </c>
      <c r="B144" s="54" t="s">
        <v>339</v>
      </c>
      <c r="C144" s="71" t="s">
        <v>13</v>
      </c>
      <c r="D144" s="58">
        <v>30</v>
      </c>
      <c r="E144" s="237" t="s">
        <v>367</v>
      </c>
      <c r="F144" s="238"/>
      <c r="G144" s="237" t="s">
        <v>260</v>
      </c>
      <c r="H144" s="238"/>
    </row>
    <row r="145" spans="1:8" ht="15" customHeight="1">
      <c r="A145" s="19">
        <v>129</v>
      </c>
      <c r="B145" s="54" t="s">
        <v>340</v>
      </c>
      <c r="C145" s="71" t="s">
        <v>13</v>
      </c>
      <c r="D145" s="58">
        <v>6</v>
      </c>
      <c r="E145" s="237" t="s">
        <v>368</v>
      </c>
      <c r="F145" s="238"/>
      <c r="G145" s="237" t="s">
        <v>260</v>
      </c>
      <c r="H145" s="238"/>
    </row>
    <row r="146" spans="1:8" ht="24">
      <c r="A146" s="19">
        <v>130</v>
      </c>
      <c r="B146" s="54" t="s">
        <v>341</v>
      </c>
      <c r="C146" s="71" t="s">
        <v>13</v>
      </c>
      <c r="D146" s="58">
        <v>7</v>
      </c>
      <c r="E146" s="237" t="s">
        <v>369</v>
      </c>
      <c r="F146" s="238"/>
      <c r="G146" s="237" t="s">
        <v>260</v>
      </c>
      <c r="H146" s="238"/>
    </row>
    <row r="147" spans="1:8" ht="15" customHeight="1">
      <c r="A147" s="19">
        <v>131</v>
      </c>
      <c r="B147" s="54" t="s">
        <v>342</v>
      </c>
      <c r="C147" s="71" t="s">
        <v>13</v>
      </c>
      <c r="D147" s="58">
        <v>2</v>
      </c>
      <c r="E147" s="237" t="s">
        <v>370</v>
      </c>
      <c r="F147" s="238"/>
      <c r="G147" s="237" t="s">
        <v>260</v>
      </c>
      <c r="H147" s="238"/>
    </row>
    <row r="148" spans="1:8">
      <c r="A148" s="19">
        <v>132</v>
      </c>
      <c r="B148" s="54" t="s">
        <v>343</v>
      </c>
      <c r="C148" s="71" t="s">
        <v>13</v>
      </c>
      <c r="D148" s="58">
        <v>2</v>
      </c>
      <c r="E148" s="237" t="s">
        <v>371</v>
      </c>
      <c r="F148" s="238"/>
      <c r="G148" s="237" t="s">
        <v>260</v>
      </c>
      <c r="H148" s="238"/>
    </row>
    <row r="149" spans="1:8" ht="24">
      <c r="A149" s="19">
        <v>133</v>
      </c>
      <c r="B149" s="54" t="s">
        <v>344</v>
      </c>
      <c r="C149" s="71" t="s">
        <v>13</v>
      </c>
      <c r="D149" s="58">
        <v>8</v>
      </c>
      <c r="E149" s="237" t="s">
        <v>372</v>
      </c>
      <c r="F149" s="238"/>
      <c r="G149" s="237" t="s">
        <v>260</v>
      </c>
      <c r="H149" s="238"/>
    </row>
    <row r="150" spans="1:8" ht="24">
      <c r="A150" s="19">
        <v>134</v>
      </c>
      <c r="B150" s="54" t="s">
        <v>345</v>
      </c>
      <c r="C150" s="71" t="s">
        <v>13</v>
      </c>
      <c r="D150" s="58">
        <v>8</v>
      </c>
      <c r="E150" s="237" t="s">
        <v>372</v>
      </c>
      <c r="F150" s="238"/>
      <c r="G150" s="237" t="s">
        <v>260</v>
      </c>
      <c r="H150" s="238"/>
    </row>
    <row r="151" spans="1:8" ht="14.25" customHeight="1">
      <c r="A151" s="19">
        <v>135</v>
      </c>
      <c r="B151" s="54" t="s">
        <v>346</v>
      </c>
      <c r="C151" s="71" t="s">
        <v>13</v>
      </c>
      <c r="D151" s="58">
        <v>6</v>
      </c>
      <c r="E151" s="237" t="s">
        <v>372</v>
      </c>
      <c r="F151" s="238"/>
      <c r="G151" s="237" t="s">
        <v>260</v>
      </c>
      <c r="H151" s="238"/>
    </row>
    <row r="152" spans="1:8" ht="24">
      <c r="A152" s="19">
        <v>136</v>
      </c>
      <c r="B152" s="54" t="s">
        <v>347</v>
      </c>
      <c r="C152" s="71" t="s">
        <v>205</v>
      </c>
      <c r="D152" s="58" t="s">
        <v>365</v>
      </c>
      <c r="E152" s="237" t="s">
        <v>373</v>
      </c>
      <c r="F152" s="238"/>
      <c r="G152" s="237" t="s">
        <v>374</v>
      </c>
      <c r="H152" s="239"/>
    </row>
    <row r="153" spans="1:8" ht="24">
      <c r="A153" s="19">
        <v>137</v>
      </c>
      <c r="B153" s="54" t="s">
        <v>348</v>
      </c>
      <c r="C153" s="71" t="s">
        <v>13</v>
      </c>
      <c r="D153" s="58">
        <v>70</v>
      </c>
      <c r="E153" s="237" t="s">
        <v>373</v>
      </c>
      <c r="F153" s="238"/>
      <c r="G153" s="237" t="s">
        <v>374</v>
      </c>
      <c r="H153" s="239"/>
    </row>
    <row r="154" spans="1:8">
      <c r="A154" s="19">
        <v>138</v>
      </c>
      <c r="B154" s="54" t="s">
        <v>349</v>
      </c>
      <c r="C154" s="71" t="s">
        <v>13</v>
      </c>
      <c r="D154" s="58">
        <v>400</v>
      </c>
      <c r="E154" s="237" t="s">
        <v>373</v>
      </c>
      <c r="F154" s="238"/>
      <c r="G154" s="237" t="s">
        <v>374</v>
      </c>
      <c r="H154" s="239"/>
    </row>
    <row r="155" spans="1:8" ht="15" customHeight="1">
      <c r="A155" s="19">
        <v>139</v>
      </c>
      <c r="B155" s="54" t="s">
        <v>350</v>
      </c>
      <c r="C155" s="71" t="s">
        <v>13</v>
      </c>
      <c r="D155" s="58">
        <v>250</v>
      </c>
      <c r="E155" s="237" t="s">
        <v>375</v>
      </c>
      <c r="F155" s="238"/>
      <c r="G155" s="237" t="s">
        <v>374</v>
      </c>
      <c r="H155" s="239"/>
    </row>
    <row r="156" spans="1:8" ht="15" customHeight="1">
      <c r="A156" s="19">
        <v>140</v>
      </c>
      <c r="B156" s="54" t="s">
        <v>351</v>
      </c>
      <c r="C156" s="71" t="s">
        <v>13</v>
      </c>
      <c r="D156" s="58">
        <v>300</v>
      </c>
      <c r="E156" s="237" t="s">
        <v>376</v>
      </c>
      <c r="F156" s="238"/>
      <c r="G156" s="237" t="s">
        <v>374</v>
      </c>
      <c r="H156" s="239"/>
    </row>
    <row r="157" spans="1:8">
      <c r="A157" s="19">
        <v>141</v>
      </c>
      <c r="B157" s="54" t="s">
        <v>352</v>
      </c>
      <c r="C157" s="71" t="s">
        <v>13</v>
      </c>
      <c r="D157" s="58">
        <v>300</v>
      </c>
      <c r="E157" s="237" t="s">
        <v>377</v>
      </c>
      <c r="F157" s="238"/>
      <c r="G157" s="237" t="s">
        <v>374</v>
      </c>
      <c r="H157" s="239"/>
    </row>
    <row r="158" spans="1:8" ht="24">
      <c r="A158" s="19">
        <v>142</v>
      </c>
      <c r="B158" s="54" t="s">
        <v>353</v>
      </c>
      <c r="C158" s="71" t="s">
        <v>13</v>
      </c>
      <c r="D158" s="58">
        <v>300</v>
      </c>
      <c r="E158" s="237" t="s">
        <v>378</v>
      </c>
      <c r="F158" s="238"/>
      <c r="G158" s="237" t="s">
        <v>374</v>
      </c>
      <c r="H158" s="239"/>
    </row>
    <row r="159" spans="1:8" ht="15" customHeight="1">
      <c r="A159" s="19">
        <v>143</v>
      </c>
      <c r="B159" s="54" t="s">
        <v>354</v>
      </c>
      <c r="C159" s="71" t="s">
        <v>13</v>
      </c>
      <c r="D159" s="58">
        <v>500</v>
      </c>
      <c r="E159" s="237" t="s">
        <v>379</v>
      </c>
      <c r="F159" s="238"/>
      <c r="G159" s="237" t="s">
        <v>374</v>
      </c>
      <c r="H159" s="239"/>
    </row>
    <row r="160" spans="1:8" ht="24">
      <c r="A160" s="19">
        <v>144</v>
      </c>
      <c r="B160" s="54" t="s">
        <v>355</v>
      </c>
      <c r="C160" s="71" t="s">
        <v>13</v>
      </c>
      <c r="D160" s="58">
        <v>250</v>
      </c>
      <c r="E160" s="237" t="s">
        <v>380</v>
      </c>
      <c r="F160" s="238"/>
      <c r="G160" s="237" t="s">
        <v>374</v>
      </c>
      <c r="H160" s="239"/>
    </row>
    <row r="161" spans="1:8">
      <c r="A161" s="19">
        <v>145</v>
      </c>
      <c r="B161" s="54" t="s">
        <v>356</v>
      </c>
      <c r="C161" s="71" t="s">
        <v>13</v>
      </c>
      <c r="D161" s="58">
        <v>400</v>
      </c>
      <c r="E161" s="237" t="s">
        <v>381</v>
      </c>
      <c r="F161" s="238"/>
      <c r="G161" s="237" t="s">
        <v>374</v>
      </c>
      <c r="H161" s="239"/>
    </row>
    <row r="162" spans="1:8" ht="15" customHeight="1">
      <c r="A162" s="19">
        <v>146</v>
      </c>
      <c r="B162" s="57" t="s">
        <v>357</v>
      </c>
      <c r="C162" s="71" t="s">
        <v>13</v>
      </c>
      <c r="D162" s="59">
        <v>70</v>
      </c>
      <c r="E162" s="237" t="s">
        <v>382</v>
      </c>
      <c r="F162" s="238"/>
      <c r="G162" s="237" t="s">
        <v>374</v>
      </c>
      <c r="H162" s="239"/>
    </row>
    <row r="163" spans="1:8" ht="15" customHeight="1">
      <c r="A163" s="19">
        <v>147</v>
      </c>
      <c r="B163" s="57" t="s">
        <v>358</v>
      </c>
      <c r="C163" s="71" t="s">
        <v>13</v>
      </c>
      <c r="D163" s="59">
        <v>30</v>
      </c>
      <c r="E163" s="237" t="s">
        <v>383</v>
      </c>
      <c r="F163" s="238"/>
      <c r="G163" s="237" t="s">
        <v>374</v>
      </c>
      <c r="H163" s="239"/>
    </row>
    <row r="164" spans="1:8" ht="24.75" customHeight="1">
      <c r="A164" s="19">
        <v>148</v>
      </c>
      <c r="B164" s="57" t="s">
        <v>359</v>
      </c>
      <c r="C164" s="71" t="s">
        <v>13</v>
      </c>
      <c r="D164" s="59">
        <v>100</v>
      </c>
      <c r="E164" s="237" t="s">
        <v>384</v>
      </c>
      <c r="F164" s="238"/>
      <c r="G164" s="237" t="s">
        <v>374</v>
      </c>
      <c r="H164" s="239"/>
    </row>
    <row r="165" spans="1:8" ht="24.75" customHeight="1">
      <c r="A165" s="19">
        <v>149</v>
      </c>
      <c r="B165" s="55" t="s">
        <v>360</v>
      </c>
      <c r="C165" s="71" t="s">
        <v>13</v>
      </c>
      <c r="D165" s="59">
        <v>2</v>
      </c>
      <c r="E165" s="237" t="s">
        <v>385</v>
      </c>
      <c r="F165" s="238"/>
      <c r="G165" s="237" t="s">
        <v>260</v>
      </c>
      <c r="H165" s="238"/>
    </row>
    <row r="166" spans="1:8" ht="36.75" customHeight="1">
      <c r="A166" s="19">
        <v>150</v>
      </c>
      <c r="B166" s="55" t="s">
        <v>361</v>
      </c>
      <c r="C166" s="71" t="s">
        <v>13</v>
      </c>
      <c r="D166" s="59">
        <v>20</v>
      </c>
      <c r="E166" s="237" t="s">
        <v>386</v>
      </c>
      <c r="F166" s="238"/>
      <c r="G166" s="237" t="s">
        <v>374</v>
      </c>
      <c r="H166" s="238"/>
    </row>
    <row r="167" spans="1:8" ht="15" customHeight="1">
      <c r="A167" s="19">
        <v>151</v>
      </c>
      <c r="B167" s="57" t="s">
        <v>362</v>
      </c>
      <c r="C167" s="71" t="s">
        <v>13</v>
      </c>
      <c r="D167" s="59">
        <v>60</v>
      </c>
      <c r="E167" s="237" t="s">
        <v>387</v>
      </c>
      <c r="F167" s="238"/>
      <c r="G167" s="237" t="s">
        <v>374</v>
      </c>
      <c r="H167" s="238"/>
    </row>
    <row r="168" spans="1:8" ht="24.75" customHeight="1">
      <c r="A168" s="19">
        <v>152</v>
      </c>
      <c r="B168" s="57" t="s">
        <v>363</v>
      </c>
      <c r="C168" s="71" t="s">
        <v>13</v>
      </c>
      <c r="D168" s="60">
        <v>150</v>
      </c>
      <c r="E168" s="237" t="s">
        <v>388</v>
      </c>
      <c r="F168" s="238"/>
      <c r="G168" s="237" t="s">
        <v>374</v>
      </c>
      <c r="H168" s="238"/>
    </row>
    <row r="169" spans="1:8" ht="15" customHeight="1">
      <c r="A169" s="19">
        <v>153</v>
      </c>
      <c r="B169" s="56" t="s">
        <v>364</v>
      </c>
      <c r="C169" s="71" t="s">
        <v>13</v>
      </c>
      <c r="D169" s="60">
        <v>250</v>
      </c>
      <c r="E169" s="237" t="s">
        <v>389</v>
      </c>
      <c r="F169" s="238"/>
      <c r="G169" s="237" t="s">
        <v>374</v>
      </c>
      <c r="H169" s="238"/>
    </row>
    <row r="170" spans="1:8" ht="38.25" customHeight="1">
      <c r="A170" s="209" t="s">
        <v>454</v>
      </c>
      <c r="B170" s="210"/>
      <c r="C170" s="210"/>
      <c r="D170" s="210"/>
      <c r="E170" s="210"/>
      <c r="F170" s="210"/>
      <c r="G170" s="210"/>
      <c r="H170" s="211"/>
    </row>
    <row r="171" spans="1:8" ht="14.25" customHeight="1">
      <c r="A171" s="34"/>
      <c r="B171" s="35"/>
      <c r="C171" s="35"/>
      <c r="D171" s="35"/>
      <c r="E171" s="210" t="s">
        <v>88</v>
      </c>
      <c r="F171" s="211"/>
      <c r="G171" s="209" t="s">
        <v>89</v>
      </c>
      <c r="H171" s="211"/>
    </row>
    <row r="172" spans="1:8" ht="24">
      <c r="A172" s="19">
        <v>154</v>
      </c>
      <c r="B172" s="54" t="s">
        <v>390</v>
      </c>
      <c r="C172" s="73" t="s">
        <v>13</v>
      </c>
      <c r="D172" s="58">
        <v>8</v>
      </c>
      <c r="E172" s="247" t="s">
        <v>425</v>
      </c>
      <c r="F172" s="248"/>
      <c r="G172" s="240" t="s">
        <v>426</v>
      </c>
      <c r="H172" s="241"/>
    </row>
    <row r="173" spans="1:8" ht="24">
      <c r="A173" s="19">
        <v>155</v>
      </c>
      <c r="B173" s="54" t="s">
        <v>391</v>
      </c>
      <c r="C173" s="73" t="s">
        <v>13</v>
      </c>
      <c r="D173" s="58">
        <v>1</v>
      </c>
      <c r="E173" s="247" t="s">
        <v>427</v>
      </c>
      <c r="F173" s="248"/>
      <c r="G173" s="240" t="s">
        <v>426</v>
      </c>
      <c r="H173" s="241"/>
    </row>
    <row r="174" spans="1:8" ht="24">
      <c r="A174" s="19">
        <v>156</v>
      </c>
      <c r="B174" s="54" t="s">
        <v>392</v>
      </c>
      <c r="C174" s="73" t="s">
        <v>205</v>
      </c>
      <c r="D174" s="63" t="s">
        <v>422</v>
      </c>
      <c r="E174" s="247" t="s">
        <v>428</v>
      </c>
      <c r="F174" s="248"/>
      <c r="G174" s="240" t="s">
        <v>374</v>
      </c>
      <c r="H174" s="241"/>
    </row>
    <row r="175" spans="1:8" ht="24">
      <c r="A175" s="19">
        <v>157</v>
      </c>
      <c r="B175" s="54" t="s">
        <v>393</v>
      </c>
      <c r="C175" s="73" t="s">
        <v>205</v>
      </c>
      <c r="D175" s="63" t="s">
        <v>422</v>
      </c>
      <c r="E175" s="247" t="s">
        <v>429</v>
      </c>
      <c r="F175" s="248"/>
      <c r="G175" s="240" t="s">
        <v>374</v>
      </c>
      <c r="H175" s="241"/>
    </row>
    <row r="176" spans="1:8" ht="24">
      <c r="A176" s="19">
        <v>158</v>
      </c>
      <c r="B176" s="54" t="s">
        <v>394</v>
      </c>
      <c r="C176" s="73" t="s">
        <v>205</v>
      </c>
      <c r="D176" s="63" t="s">
        <v>422</v>
      </c>
      <c r="E176" s="247" t="s">
        <v>430</v>
      </c>
      <c r="F176" s="248"/>
      <c r="G176" s="240" t="s">
        <v>374</v>
      </c>
      <c r="H176" s="241"/>
    </row>
    <row r="177" spans="1:8" ht="24">
      <c r="A177" s="19">
        <v>159</v>
      </c>
      <c r="B177" s="54" t="s">
        <v>395</v>
      </c>
      <c r="C177" s="73" t="s">
        <v>205</v>
      </c>
      <c r="D177" s="63" t="s">
        <v>423</v>
      </c>
      <c r="E177" s="247" t="s">
        <v>431</v>
      </c>
      <c r="F177" s="248"/>
      <c r="G177" s="240" t="s">
        <v>374</v>
      </c>
      <c r="H177" s="241"/>
    </row>
    <row r="178" spans="1:8" ht="24">
      <c r="A178" s="19">
        <v>160</v>
      </c>
      <c r="B178" s="54" t="s">
        <v>396</v>
      </c>
      <c r="C178" s="73" t="s">
        <v>13</v>
      </c>
      <c r="D178" s="63">
        <v>3</v>
      </c>
      <c r="E178" s="247" t="s">
        <v>432</v>
      </c>
      <c r="F178" s="248"/>
      <c r="G178" s="240" t="s">
        <v>374</v>
      </c>
      <c r="H178" s="241"/>
    </row>
    <row r="179" spans="1:8" ht="24">
      <c r="A179" s="19">
        <v>161</v>
      </c>
      <c r="B179" s="54" t="s">
        <v>397</v>
      </c>
      <c r="C179" s="73" t="s">
        <v>13</v>
      </c>
      <c r="D179" s="63">
        <v>2</v>
      </c>
      <c r="E179" s="247" t="s">
        <v>433</v>
      </c>
      <c r="F179" s="248"/>
      <c r="G179" s="240" t="s">
        <v>374</v>
      </c>
      <c r="H179" s="241"/>
    </row>
    <row r="180" spans="1:8" ht="24">
      <c r="A180" s="19">
        <v>162</v>
      </c>
      <c r="B180" s="54" t="s">
        <v>398</v>
      </c>
      <c r="C180" s="73" t="s">
        <v>13</v>
      </c>
      <c r="D180" s="63">
        <v>5</v>
      </c>
      <c r="E180" s="247" t="s">
        <v>434</v>
      </c>
      <c r="F180" s="248"/>
      <c r="G180" s="240" t="s">
        <v>374</v>
      </c>
      <c r="H180" s="241"/>
    </row>
    <row r="181" spans="1:8" ht="24">
      <c r="A181" s="19">
        <v>163</v>
      </c>
      <c r="B181" s="54" t="s">
        <v>399</v>
      </c>
      <c r="C181" s="73" t="s">
        <v>13</v>
      </c>
      <c r="D181" s="63">
        <v>10</v>
      </c>
      <c r="E181" s="247" t="s">
        <v>435</v>
      </c>
      <c r="F181" s="248"/>
      <c r="G181" s="240" t="s">
        <v>374</v>
      </c>
      <c r="H181" s="241"/>
    </row>
    <row r="182" spans="1:8" ht="24">
      <c r="A182" s="19">
        <v>164</v>
      </c>
      <c r="B182" s="54" t="s">
        <v>400</v>
      </c>
      <c r="C182" s="73" t="s">
        <v>13</v>
      </c>
      <c r="D182" s="63">
        <v>4</v>
      </c>
      <c r="E182" s="247" t="s">
        <v>436</v>
      </c>
      <c r="F182" s="248"/>
      <c r="G182" s="240" t="s">
        <v>374</v>
      </c>
      <c r="H182" s="241"/>
    </row>
    <row r="183" spans="1:8" ht="24">
      <c r="A183" s="19">
        <v>165</v>
      </c>
      <c r="B183" s="54" t="s">
        <v>401</v>
      </c>
      <c r="C183" s="73" t="s">
        <v>13</v>
      </c>
      <c r="D183" s="63">
        <v>3</v>
      </c>
      <c r="E183" s="247" t="s">
        <v>437</v>
      </c>
      <c r="F183" s="248"/>
      <c r="G183" s="240" t="s">
        <v>374</v>
      </c>
      <c r="H183" s="241"/>
    </row>
    <row r="184" spans="1:8" ht="24">
      <c r="A184" s="19">
        <v>166</v>
      </c>
      <c r="B184" s="54" t="s">
        <v>402</v>
      </c>
      <c r="C184" s="73" t="s">
        <v>13</v>
      </c>
      <c r="D184" s="63">
        <v>2</v>
      </c>
      <c r="E184" s="247" t="s">
        <v>438</v>
      </c>
      <c r="F184" s="248"/>
      <c r="G184" s="240" t="s">
        <v>374</v>
      </c>
      <c r="H184" s="241"/>
    </row>
    <row r="185" spans="1:8" ht="24">
      <c r="A185" s="19">
        <v>167</v>
      </c>
      <c r="B185" s="54" t="s">
        <v>403</v>
      </c>
      <c r="C185" s="73" t="s">
        <v>13</v>
      </c>
      <c r="D185" s="63">
        <v>3</v>
      </c>
      <c r="E185" s="247" t="s">
        <v>439</v>
      </c>
      <c r="F185" s="248"/>
      <c r="G185" s="240" t="s">
        <v>374</v>
      </c>
      <c r="H185" s="241"/>
    </row>
    <row r="186" spans="1:8" ht="24">
      <c r="A186" s="19">
        <v>168</v>
      </c>
      <c r="B186" s="54" t="s">
        <v>404</v>
      </c>
      <c r="C186" s="73" t="s">
        <v>13</v>
      </c>
      <c r="D186" s="63">
        <v>2</v>
      </c>
      <c r="E186" s="247" t="s">
        <v>440</v>
      </c>
      <c r="F186" s="248"/>
      <c r="G186" s="240" t="s">
        <v>374</v>
      </c>
      <c r="H186" s="241"/>
    </row>
    <row r="187" spans="1:8" ht="24">
      <c r="A187" s="19">
        <v>169</v>
      </c>
      <c r="B187" s="54" t="s">
        <v>405</v>
      </c>
      <c r="C187" s="73" t="s">
        <v>13</v>
      </c>
      <c r="D187" s="63">
        <v>2</v>
      </c>
      <c r="E187" s="247" t="s">
        <v>441</v>
      </c>
      <c r="F187" s="248"/>
      <c r="G187" s="240" t="s">
        <v>374</v>
      </c>
      <c r="H187" s="241"/>
    </row>
    <row r="188" spans="1:8" ht="24">
      <c r="A188" s="19">
        <v>170</v>
      </c>
      <c r="B188" s="54" t="s">
        <v>406</v>
      </c>
      <c r="C188" s="73" t="s">
        <v>13</v>
      </c>
      <c r="D188" s="63">
        <v>80</v>
      </c>
      <c r="E188" s="247" t="s">
        <v>442</v>
      </c>
      <c r="F188" s="248"/>
      <c r="G188" s="240" t="s">
        <v>374</v>
      </c>
      <c r="H188" s="241"/>
    </row>
    <row r="189" spans="1:8" ht="14.25" customHeight="1">
      <c r="A189" s="19">
        <v>171</v>
      </c>
      <c r="B189" s="54" t="s">
        <v>407</v>
      </c>
      <c r="C189" s="73" t="s">
        <v>13</v>
      </c>
      <c r="D189" s="63">
        <v>12</v>
      </c>
      <c r="E189" s="247" t="s">
        <v>443</v>
      </c>
      <c r="F189" s="248"/>
      <c r="G189" s="240" t="s">
        <v>374</v>
      </c>
      <c r="H189" s="241"/>
    </row>
    <row r="190" spans="1:8">
      <c r="A190" s="19">
        <v>172</v>
      </c>
      <c r="B190" s="54" t="s">
        <v>408</v>
      </c>
      <c r="C190" s="73" t="s">
        <v>13</v>
      </c>
      <c r="D190" s="63">
        <v>12</v>
      </c>
      <c r="E190" s="247" t="s">
        <v>444</v>
      </c>
      <c r="F190" s="248"/>
      <c r="G190" s="240" t="s">
        <v>374</v>
      </c>
      <c r="H190" s="241"/>
    </row>
    <row r="191" spans="1:8">
      <c r="A191" s="19">
        <v>173</v>
      </c>
      <c r="B191" s="54" t="s">
        <v>409</v>
      </c>
      <c r="C191" s="73" t="s">
        <v>13</v>
      </c>
      <c r="D191" s="63">
        <v>12</v>
      </c>
      <c r="E191" s="247" t="s">
        <v>445</v>
      </c>
      <c r="F191" s="248"/>
      <c r="G191" s="240" t="s">
        <v>374</v>
      </c>
      <c r="H191" s="241"/>
    </row>
    <row r="192" spans="1:8">
      <c r="A192" s="19">
        <v>174</v>
      </c>
      <c r="B192" s="54" t="s">
        <v>410</v>
      </c>
      <c r="C192" s="73" t="s">
        <v>13</v>
      </c>
      <c r="D192" s="63">
        <v>50</v>
      </c>
      <c r="E192" s="247" t="s">
        <v>446</v>
      </c>
      <c r="F192" s="248"/>
      <c r="G192" s="240" t="s">
        <v>374</v>
      </c>
      <c r="H192" s="241"/>
    </row>
    <row r="193" spans="1:8" ht="15" customHeight="1">
      <c r="A193" s="19">
        <v>175</v>
      </c>
      <c r="B193" s="54" t="s">
        <v>411</v>
      </c>
      <c r="C193" s="73" t="s">
        <v>13</v>
      </c>
      <c r="D193" s="63">
        <v>300</v>
      </c>
      <c r="E193" s="265" t="s">
        <v>447</v>
      </c>
      <c r="F193" s="265"/>
      <c r="G193" s="242" t="s">
        <v>374</v>
      </c>
      <c r="H193" s="242"/>
    </row>
    <row r="194" spans="1:8" ht="15.75" customHeight="1">
      <c r="A194" s="19">
        <v>176</v>
      </c>
      <c r="B194" s="54" t="s">
        <v>412</v>
      </c>
      <c r="C194" s="73" t="s">
        <v>13</v>
      </c>
      <c r="D194" s="63">
        <v>15</v>
      </c>
      <c r="E194" s="265" t="s">
        <v>448</v>
      </c>
      <c r="F194" s="265"/>
      <c r="G194" s="242" t="s">
        <v>374</v>
      </c>
      <c r="H194" s="242"/>
    </row>
    <row r="195" spans="1:8" ht="36.75" customHeight="1">
      <c r="A195" s="77">
        <v>177</v>
      </c>
      <c r="B195" s="78" t="s">
        <v>413</v>
      </c>
      <c r="C195" s="79" t="s">
        <v>205</v>
      </c>
      <c r="D195" s="80" t="s">
        <v>424</v>
      </c>
      <c r="E195" s="266" t="s">
        <v>449</v>
      </c>
      <c r="F195" s="267"/>
      <c r="G195" s="243" t="s">
        <v>374</v>
      </c>
      <c r="H195" s="244"/>
    </row>
    <row r="196" spans="1:8" ht="24.75" customHeight="1">
      <c r="A196" s="19">
        <v>178</v>
      </c>
      <c r="B196" s="61" t="s">
        <v>414</v>
      </c>
      <c r="C196" s="73" t="s">
        <v>13</v>
      </c>
      <c r="D196" s="64">
        <v>12</v>
      </c>
      <c r="E196" s="247" t="s">
        <v>450</v>
      </c>
      <c r="F196" s="248"/>
      <c r="G196" s="240" t="s">
        <v>374</v>
      </c>
      <c r="H196" s="241"/>
    </row>
    <row r="197" spans="1:8" ht="24.75" customHeight="1">
      <c r="A197" s="19">
        <v>179</v>
      </c>
      <c r="B197" s="61" t="s">
        <v>415</v>
      </c>
      <c r="C197" s="73" t="s">
        <v>13</v>
      </c>
      <c r="D197" s="64">
        <v>4</v>
      </c>
      <c r="E197" s="247" t="s">
        <v>451</v>
      </c>
      <c r="F197" s="248"/>
      <c r="G197" s="240" t="s">
        <v>374</v>
      </c>
      <c r="H197" s="241"/>
    </row>
    <row r="198" spans="1:8" ht="24.75" customHeight="1">
      <c r="A198" s="19">
        <v>180</v>
      </c>
      <c r="B198" s="61" t="s">
        <v>416</v>
      </c>
      <c r="C198" s="73" t="s">
        <v>13</v>
      </c>
      <c r="D198" s="64">
        <v>4</v>
      </c>
      <c r="E198" s="247" t="s">
        <v>450</v>
      </c>
      <c r="F198" s="248"/>
      <c r="G198" s="240" t="s">
        <v>374</v>
      </c>
      <c r="H198" s="241"/>
    </row>
    <row r="199" spans="1:8" ht="36.75" customHeight="1">
      <c r="A199" s="19">
        <v>181</v>
      </c>
      <c r="B199" s="61" t="s">
        <v>417</v>
      </c>
      <c r="C199" s="73" t="s">
        <v>13</v>
      </c>
      <c r="D199" s="64">
        <v>4</v>
      </c>
      <c r="E199" s="247" t="s">
        <v>452</v>
      </c>
      <c r="F199" s="248"/>
      <c r="G199" s="240" t="s">
        <v>374</v>
      </c>
      <c r="H199" s="241"/>
    </row>
    <row r="200" spans="1:8" ht="24.75" customHeight="1">
      <c r="A200" s="19">
        <v>182</v>
      </c>
      <c r="B200" s="61" t="s">
        <v>418</v>
      </c>
      <c r="C200" s="73" t="s">
        <v>13</v>
      </c>
      <c r="D200" s="64">
        <v>25</v>
      </c>
      <c r="E200" s="247" t="s">
        <v>453</v>
      </c>
      <c r="F200" s="248"/>
      <c r="G200" s="240" t="s">
        <v>374</v>
      </c>
      <c r="H200" s="241"/>
    </row>
    <row r="201" spans="1:8" ht="24.75" customHeight="1">
      <c r="A201" s="19">
        <v>183</v>
      </c>
      <c r="B201" s="61" t="s">
        <v>419</v>
      </c>
      <c r="C201" s="73" t="s">
        <v>13</v>
      </c>
      <c r="D201" s="64">
        <v>2</v>
      </c>
      <c r="E201" s="247" t="s">
        <v>425</v>
      </c>
      <c r="F201" s="248"/>
      <c r="G201" s="240" t="s">
        <v>426</v>
      </c>
      <c r="H201" s="241"/>
    </row>
    <row r="202" spans="1:8" ht="24.75" customHeight="1">
      <c r="A202" s="19">
        <v>184</v>
      </c>
      <c r="B202" s="61" t="s">
        <v>420</v>
      </c>
      <c r="C202" s="73" t="s">
        <v>13</v>
      </c>
      <c r="D202" s="64">
        <v>1</v>
      </c>
      <c r="E202" s="247" t="s">
        <v>427</v>
      </c>
      <c r="F202" s="248"/>
      <c r="G202" s="240" t="s">
        <v>426</v>
      </c>
      <c r="H202" s="241"/>
    </row>
    <row r="203" spans="1:8">
      <c r="A203" s="19">
        <v>185</v>
      </c>
      <c r="B203" s="62" t="s">
        <v>421</v>
      </c>
      <c r="C203" s="73" t="s">
        <v>13</v>
      </c>
      <c r="D203" s="65">
        <v>8</v>
      </c>
      <c r="E203" s="268"/>
      <c r="F203" s="269"/>
      <c r="G203" s="269"/>
      <c r="H203" s="270"/>
    </row>
    <row r="204" spans="1:8" ht="14.25" customHeight="1">
      <c r="A204" s="209" t="s">
        <v>455</v>
      </c>
      <c r="B204" s="210"/>
      <c r="C204" s="210"/>
      <c r="D204" s="210"/>
      <c r="E204" s="210"/>
      <c r="F204" s="210"/>
      <c r="G204" s="210"/>
      <c r="H204" s="211"/>
    </row>
    <row r="205" spans="1:8" ht="14.25" customHeight="1">
      <c r="A205" s="34"/>
      <c r="B205" s="35"/>
      <c r="C205" s="35"/>
      <c r="D205" s="35"/>
      <c r="E205" s="210" t="s">
        <v>88</v>
      </c>
      <c r="F205" s="211"/>
      <c r="G205" s="209" t="s">
        <v>89</v>
      </c>
      <c r="H205" s="211"/>
    </row>
    <row r="206" spans="1:8" ht="15" customHeight="1">
      <c r="A206" s="21">
        <v>186</v>
      </c>
      <c r="B206" s="66" t="s">
        <v>456</v>
      </c>
      <c r="C206" s="72" t="s">
        <v>13</v>
      </c>
      <c r="D206" s="67">
        <v>50</v>
      </c>
      <c r="E206" s="245" t="s">
        <v>531</v>
      </c>
      <c r="F206" s="246"/>
      <c r="G206" s="260" t="s">
        <v>260</v>
      </c>
      <c r="H206" s="261"/>
    </row>
    <row r="207" spans="1:8" ht="15" customHeight="1">
      <c r="A207" s="21">
        <v>187</v>
      </c>
      <c r="B207" s="66" t="s">
        <v>457</v>
      </c>
      <c r="C207" s="72" t="s">
        <v>13</v>
      </c>
      <c r="D207" s="67">
        <v>50</v>
      </c>
      <c r="E207" s="245" t="s">
        <v>367</v>
      </c>
      <c r="F207" s="246"/>
      <c r="G207" s="260" t="s">
        <v>260</v>
      </c>
      <c r="H207" s="261"/>
    </row>
    <row r="208" spans="1:8" ht="15" customHeight="1">
      <c r="A208" s="21">
        <v>188</v>
      </c>
      <c r="B208" s="66" t="s">
        <v>458</v>
      </c>
      <c r="C208" s="72" t="s">
        <v>13</v>
      </c>
      <c r="D208" s="67">
        <v>36</v>
      </c>
      <c r="E208" s="245" t="s">
        <v>532</v>
      </c>
      <c r="F208" s="246"/>
      <c r="G208" s="260" t="s">
        <v>260</v>
      </c>
      <c r="H208" s="261"/>
    </row>
    <row r="209" spans="1:8" ht="25.5">
      <c r="A209" s="21">
        <v>189</v>
      </c>
      <c r="B209" s="66" t="s">
        <v>459</v>
      </c>
      <c r="C209" s="72" t="s">
        <v>13</v>
      </c>
      <c r="D209" s="67">
        <v>3</v>
      </c>
      <c r="E209" s="245" t="s">
        <v>272</v>
      </c>
      <c r="F209" s="246"/>
      <c r="G209" s="260" t="s">
        <v>260</v>
      </c>
      <c r="H209" s="261"/>
    </row>
    <row r="210" spans="1:8" ht="25.5">
      <c r="A210" s="21">
        <v>190</v>
      </c>
      <c r="B210" s="66" t="s">
        <v>460</v>
      </c>
      <c r="C210" s="72" t="s">
        <v>13</v>
      </c>
      <c r="D210" s="67">
        <v>3</v>
      </c>
      <c r="E210" s="245" t="s">
        <v>270</v>
      </c>
      <c r="F210" s="246"/>
      <c r="G210" s="260" t="s">
        <v>260</v>
      </c>
      <c r="H210" s="261"/>
    </row>
    <row r="211" spans="1:8" ht="25.5">
      <c r="A211" s="21">
        <v>191</v>
      </c>
      <c r="B211" s="66" t="s">
        <v>461</v>
      </c>
      <c r="C211" s="72" t="s">
        <v>13</v>
      </c>
      <c r="D211" s="67">
        <v>3</v>
      </c>
      <c r="E211" s="245" t="s">
        <v>533</v>
      </c>
      <c r="F211" s="246"/>
      <c r="G211" s="260" t="s">
        <v>260</v>
      </c>
      <c r="H211" s="261"/>
    </row>
    <row r="212" spans="1:8" ht="15" customHeight="1">
      <c r="A212" s="21">
        <v>192</v>
      </c>
      <c r="B212" s="66" t="s">
        <v>462</v>
      </c>
      <c r="C212" s="72" t="s">
        <v>13</v>
      </c>
      <c r="D212" s="67">
        <v>4</v>
      </c>
      <c r="E212" s="245" t="s">
        <v>534</v>
      </c>
      <c r="F212" s="246"/>
      <c r="G212" s="260" t="s">
        <v>260</v>
      </c>
      <c r="H212" s="261"/>
    </row>
    <row r="213" spans="1:8" ht="38.25">
      <c r="A213" s="21">
        <v>193</v>
      </c>
      <c r="B213" s="66" t="s">
        <v>463</v>
      </c>
      <c r="C213" s="72" t="s">
        <v>13</v>
      </c>
      <c r="D213" s="67">
        <v>60</v>
      </c>
      <c r="E213" s="245" t="s">
        <v>535</v>
      </c>
      <c r="F213" s="246"/>
      <c r="G213" s="260" t="s">
        <v>260</v>
      </c>
      <c r="H213" s="261"/>
    </row>
    <row r="214" spans="1:8" ht="25.5">
      <c r="A214" s="21">
        <v>194</v>
      </c>
      <c r="B214" s="66" t="s">
        <v>464</v>
      </c>
      <c r="C214" s="72" t="s">
        <v>13</v>
      </c>
      <c r="D214" s="67">
        <v>20</v>
      </c>
      <c r="E214" s="245" t="s">
        <v>536</v>
      </c>
      <c r="F214" s="246"/>
      <c r="G214" s="260" t="s">
        <v>260</v>
      </c>
      <c r="H214" s="261"/>
    </row>
    <row r="215" spans="1:8" ht="38.25">
      <c r="A215" s="21">
        <v>195</v>
      </c>
      <c r="B215" s="66" t="s">
        <v>465</v>
      </c>
      <c r="C215" s="72" t="s">
        <v>13</v>
      </c>
      <c r="D215" s="67">
        <v>10</v>
      </c>
      <c r="E215" s="245" t="s">
        <v>537</v>
      </c>
      <c r="F215" s="246"/>
      <c r="G215" s="260" t="s">
        <v>260</v>
      </c>
      <c r="H215" s="261"/>
    </row>
    <row r="216" spans="1:8" ht="25.5">
      <c r="A216" s="21">
        <v>196</v>
      </c>
      <c r="B216" s="66" t="s">
        <v>466</v>
      </c>
      <c r="C216" s="72" t="s">
        <v>13</v>
      </c>
      <c r="D216" s="67">
        <v>10</v>
      </c>
      <c r="E216" s="245" t="s">
        <v>538</v>
      </c>
      <c r="F216" s="246"/>
      <c r="G216" s="260" t="s">
        <v>260</v>
      </c>
      <c r="H216" s="261"/>
    </row>
    <row r="217" spans="1:8" ht="25.5">
      <c r="A217" s="21">
        <v>197</v>
      </c>
      <c r="B217" s="66" t="s">
        <v>467</v>
      </c>
      <c r="C217" s="72" t="s">
        <v>13</v>
      </c>
      <c r="D217" s="67">
        <v>10</v>
      </c>
      <c r="E217" s="245" t="s">
        <v>539</v>
      </c>
      <c r="F217" s="246"/>
      <c r="G217" s="260" t="s">
        <v>260</v>
      </c>
      <c r="H217" s="261"/>
    </row>
    <row r="218" spans="1:8" ht="25.5">
      <c r="A218" s="21">
        <v>198</v>
      </c>
      <c r="B218" s="66" t="s">
        <v>468</v>
      </c>
      <c r="C218" s="72" t="s">
        <v>13</v>
      </c>
      <c r="D218" s="67">
        <v>30</v>
      </c>
      <c r="E218" s="245" t="s">
        <v>540</v>
      </c>
      <c r="F218" s="246"/>
      <c r="G218" s="260" t="s">
        <v>260</v>
      </c>
      <c r="H218" s="261"/>
    </row>
    <row r="219" spans="1:8" ht="25.5">
      <c r="A219" s="21">
        <v>199</v>
      </c>
      <c r="B219" s="66" t="s">
        <v>469</v>
      </c>
      <c r="C219" s="72" t="s">
        <v>13</v>
      </c>
      <c r="D219" s="67">
        <v>30</v>
      </c>
      <c r="E219" s="245" t="s">
        <v>541</v>
      </c>
      <c r="F219" s="246"/>
      <c r="G219" s="260" t="s">
        <v>260</v>
      </c>
      <c r="H219" s="261"/>
    </row>
    <row r="220" spans="1:8" ht="25.5">
      <c r="A220" s="21">
        <v>200</v>
      </c>
      <c r="B220" s="66" t="s">
        <v>470</v>
      </c>
      <c r="C220" s="72" t="s">
        <v>13</v>
      </c>
      <c r="D220" s="67">
        <v>100</v>
      </c>
      <c r="E220" s="245" t="s">
        <v>542</v>
      </c>
      <c r="F220" s="246"/>
      <c r="G220" s="260" t="s">
        <v>260</v>
      </c>
      <c r="H220" s="261"/>
    </row>
    <row r="221" spans="1:8" ht="38.25">
      <c r="A221" s="21">
        <v>201</v>
      </c>
      <c r="B221" s="66" t="s">
        <v>471</v>
      </c>
      <c r="C221" s="72" t="s">
        <v>13</v>
      </c>
      <c r="D221" s="67">
        <v>100</v>
      </c>
      <c r="E221" s="245">
        <v>200125</v>
      </c>
      <c r="F221" s="246"/>
      <c r="G221" s="245" t="s">
        <v>374</v>
      </c>
      <c r="H221" s="246"/>
    </row>
    <row r="222" spans="1:8" ht="15" customHeight="1">
      <c r="A222" s="21">
        <v>202</v>
      </c>
      <c r="B222" s="66" t="s">
        <v>472</v>
      </c>
      <c r="C222" s="72" t="s">
        <v>13</v>
      </c>
      <c r="D222" s="67">
        <v>100</v>
      </c>
      <c r="E222" s="245">
        <v>404004</v>
      </c>
      <c r="F222" s="246"/>
      <c r="G222" s="245" t="s">
        <v>374</v>
      </c>
      <c r="H222" s="246"/>
    </row>
    <row r="223" spans="1:8" ht="25.5">
      <c r="A223" s="21">
        <v>203</v>
      </c>
      <c r="B223" s="66" t="s">
        <v>473</v>
      </c>
      <c r="C223" s="72" t="s">
        <v>13</v>
      </c>
      <c r="D223" s="67">
        <v>25</v>
      </c>
      <c r="E223" s="245">
        <v>446301</v>
      </c>
      <c r="F223" s="246"/>
      <c r="G223" s="245" t="s">
        <v>374</v>
      </c>
      <c r="H223" s="246"/>
    </row>
    <row r="224" spans="1:8" ht="25.5">
      <c r="A224" s="21">
        <v>204</v>
      </c>
      <c r="B224" s="66" t="s">
        <v>474</v>
      </c>
      <c r="C224" s="72" t="s">
        <v>13</v>
      </c>
      <c r="D224" s="67">
        <v>10</v>
      </c>
      <c r="E224" s="245">
        <v>446551</v>
      </c>
      <c r="F224" s="246"/>
      <c r="G224" s="245" t="s">
        <v>374</v>
      </c>
      <c r="H224" s="246"/>
    </row>
    <row r="225" spans="1:8" ht="25.5">
      <c r="A225" s="21">
        <v>205</v>
      </c>
      <c r="B225" s="66" t="s">
        <v>475</v>
      </c>
      <c r="C225" s="72" t="s">
        <v>13</v>
      </c>
      <c r="D225" s="67">
        <v>5</v>
      </c>
      <c r="E225" s="245">
        <v>446751</v>
      </c>
      <c r="F225" s="246"/>
      <c r="G225" s="245" t="s">
        <v>374</v>
      </c>
      <c r="H225" s="246"/>
    </row>
    <row r="226" spans="1:8" ht="25.5">
      <c r="A226" s="21">
        <v>206</v>
      </c>
      <c r="B226" s="66" t="s">
        <v>476</v>
      </c>
      <c r="C226" s="72" t="s">
        <v>13</v>
      </c>
      <c r="D226" s="67">
        <v>25</v>
      </c>
      <c r="E226" s="245">
        <v>447019</v>
      </c>
      <c r="F226" s="246"/>
      <c r="G226" s="245" t="s">
        <v>374</v>
      </c>
      <c r="H226" s="246"/>
    </row>
    <row r="227" spans="1:8" ht="25.5">
      <c r="A227" s="21">
        <v>207</v>
      </c>
      <c r="B227" s="66" t="s">
        <v>477</v>
      </c>
      <c r="C227" s="72" t="s">
        <v>13</v>
      </c>
      <c r="D227" s="67">
        <v>4</v>
      </c>
      <c r="E227" s="245">
        <v>444123</v>
      </c>
      <c r="F227" s="246"/>
      <c r="G227" s="245" t="s">
        <v>374</v>
      </c>
      <c r="H227" s="246"/>
    </row>
    <row r="228" spans="1:8">
      <c r="A228" s="21">
        <v>208</v>
      </c>
      <c r="B228" s="66" t="s">
        <v>478</v>
      </c>
      <c r="C228" s="72" t="s">
        <v>13</v>
      </c>
      <c r="D228" s="67">
        <v>88</v>
      </c>
      <c r="E228" s="245" t="s">
        <v>543</v>
      </c>
      <c r="F228" s="246"/>
      <c r="G228" s="260" t="s">
        <v>260</v>
      </c>
      <c r="H228" s="261"/>
    </row>
    <row r="229" spans="1:8" ht="25.5">
      <c r="A229" s="21">
        <v>209</v>
      </c>
      <c r="B229" s="66" t="s">
        <v>479</v>
      </c>
      <c r="C229" s="72" t="s">
        <v>13</v>
      </c>
      <c r="D229" s="67">
        <v>4</v>
      </c>
      <c r="E229" s="249" t="s">
        <v>276</v>
      </c>
      <c r="F229" s="250"/>
      <c r="G229" s="260" t="s">
        <v>260</v>
      </c>
      <c r="H229" s="261"/>
    </row>
    <row r="230" spans="1:8">
      <c r="A230" s="21">
        <v>210</v>
      </c>
      <c r="B230" s="66" t="s">
        <v>480</v>
      </c>
      <c r="C230" s="72" t="s">
        <v>13</v>
      </c>
      <c r="D230" s="67">
        <v>92</v>
      </c>
      <c r="E230" s="249" t="s">
        <v>544</v>
      </c>
      <c r="F230" s="250"/>
      <c r="G230" s="260" t="s">
        <v>260</v>
      </c>
      <c r="H230" s="261"/>
    </row>
    <row r="231" spans="1:8" ht="15" customHeight="1">
      <c r="A231" s="21">
        <v>211</v>
      </c>
      <c r="B231" s="66" t="s">
        <v>481</v>
      </c>
      <c r="C231" s="72" t="s">
        <v>13</v>
      </c>
      <c r="D231" s="67">
        <v>47</v>
      </c>
      <c r="E231" s="249" t="s">
        <v>532</v>
      </c>
      <c r="F231" s="250"/>
      <c r="G231" s="260" t="s">
        <v>260</v>
      </c>
      <c r="H231" s="261"/>
    </row>
    <row r="232" spans="1:8" ht="25.5">
      <c r="A232" s="21">
        <v>212</v>
      </c>
      <c r="B232" s="66" t="s">
        <v>482</v>
      </c>
      <c r="C232" s="72" t="s">
        <v>13</v>
      </c>
      <c r="D232" s="67">
        <v>70</v>
      </c>
      <c r="E232" s="249" t="s">
        <v>545</v>
      </c>
      <c r="F232" s="250"/>
      <c r="G232" s="260" t="s">
        <v>260</v>
      </c>
      <c r="H232" s="261"/>
    </row>
    <row r="233" spans="1:8" ht="15" customHeight="1">
      <c r="A233" s="21">
        <v>213</v>
      </c>
      <c r="B233" s="66" t="s">
        <v>233</v>
      </c>
      <c r="C233" s="72" t="s">
        <v>13</v>
      </c>
      <c r="D233" s="67">
        <v>3</v>
      </c>
      <c r="E233" s="249" t="s">
        <v>277</v>
      </c>
      <c r="F233" s="250"/>
      <c r="G233" s="260" t="s">
        <v>260</v>
      </c>
      <c r="H233" s="261"/>
    </row>
    <row r="234" spans="1:8" ht="15" customHeight="1">
      <c r="A234" s="21">
        <v>214</v>
      </c>
      <c r="B234" s="66" t="s">
        <v>483</v>
      </c>
      <c r="C234" s="72" t="s">
        <v>13</v>
      </c>
      <c r="D234" s="67">
        <v>2</v>
      </c>
      <c r="E234" s="249" t="s">
        <v>546</v>
      </c>
      <c r="F234" s="250"/>
      <c r="G234" s="260" t="s">
        <v>260</v>
      </c>
      <c r="H234" s="261"/>
    </row>
    <row r="235" spans="1:8" ht="15" customHeight="1">
      <c r="A235" s="21">
        <v>215</v>
      </c>
      <c r="B235" s="66" t="s">
        <v>484</v>
      </c>
      <c r="C235" s="72" t="s">
        <v>13</v>
      </c>
      <c r="D235" s="67">
        <v>3</v>
      </c>
      <c r="E235" s="249" t="s">
        <v>547</v>
      </c>
      <c r="F235" s="250"/>
      <c r="G235" s="260" t="s">
        <v>260</v>
      </c>
      <c r="H235" s="261"/>
    </row>
    <row r="236" spans="1:8">
      <c r="A236" s="21">
        <v>216</v>
      </c>
      <c r="B236" s="66" t="s">
        <v>485</v>
      </c>
      <c r="C236" s="72" t="s">
        <v>13</v>
      </c>
      <c r="D236" s="67">
        <v>3</v>
      </c>
      <c r="E236" s="249" t="s">
        <v>548</v>
      </c>
      <c r="F236" s="250"/>
      <c r="G236" s="260" t="s">
        <v>260</v>
      </c>
      <c r="H236" s="261"/>
    </row>
    <row r="237" spans="1:8">
      <c r="A237" s="21">
        <v>217</v>
      </c>
      <c r="B237" s="66" t="s">
        <v>486</v>
      </c>
      <c r="C237" s="72" t="s">
        <v>13</v>
      </c>
      <c r="D237" s="67">
        <v>6</v>
      </c>
      <c r="E237" s="249" t="s">
        <v>549</v>
      </c>
      <c r="F237" s="250"/>
      <c r="G237" s="260" t="s">
        <v>260</v>
      </c>
      <c r="H237" s="261"/>
    </row>
    <row r="238" spans="1:8" ht="15" customHeight="1">
      <c r="A238" s="21">
        <v>218</v>
      </c>
      <c r="B238" s="66" t="s">
        <v>487</v>
      </c>
      <c r="C238" s="72" t="s">
        <v>13</v>
      </c>
      <c r="D238" s="67">
        <v>5</v>
      </c>
      <c r="E238" s="249" t="s">
        <v>550</v>
      </c>
      <c r="F238" s="250"/>
      <c r="G238" s="260" t="s">
        <v>260</v>
      </c>
      <c r="H238" s="261"/>
    </row>
    <row r="239" spans="1:8" ht="25.5">
      <c r="A239" s="21">
        <v>219</v>
      </c>
      <c r="B239" s="66" t="s">
        <v>488</v>
      </c>
      <c r="C239" s="72" t="s">
        <v>13</v>
      </c>
      <c r="D239" s="67">
        <v>5</v>
      </c>
      <c r="E239" s="249" t="s">
        <v>551</v>
      </c>
      <c r="F239" s="250"/>
      <c r="G239" s="260" t="s">
        <v>260</v>
      </c>
      <c r="H239" s="261"/>
    </row>
    <row r="240" spans="1:8">
      <c r="A240" s="21">
        <v>220</v>
      </c>
      <c r="B240" s="66" t="s">
        <v>489</v>
      </c>
      <c r="C240" s="72" t="s">
        <v>13</v>
      </c>
      <c r="D240" s="67">
        <v>250</v>
      </c>
      <c r="E240" s="249">
        <v>4057238</v>
      </c>
      <c r="F240" s="250"/>
      <c r="G240" s="271" t="s">
        <v>552</v>
      </c>
      <c r="H240" s="272"/>
    </row>
    <row r="241" spans="1:8" ht="25.5">
      <c r="A241" s="21">
        <v>221</v>
      </c>
      <c r="B241" s="66" t="s">
        <v>490</v>
      </c>
      <c r="C241" s="72" t="s">
        <v>13</v>
      </c>
      <c r="D241" s="67">
        <v>300</v>
      </c>
      <c r="E241" s="249">
        <v>1929020</v>
      </c>
      <c r="F241" s="250"/>
      <c r="G241" s="271" t="s">
        <v>552</v>
      </c>
      <c r="H241" s="272"/>
    </row>
    <row r="242" spans="1:8" ht="102">
      <c r="A242" s="19">
        <v>222</v>
      </c>
      <c r="B242" s="76" t="s">
        <v>491</v>
      </c>
      <c r="C242" s="68" t="s">
        <v>13</v>
      </c>
      <c r="D242" s="67">
        <v>3</v>
      </c>
      <c r="E242" s="249" t="s">
        <v>553</v>
      </c>
      <c r="F242" s="250"/>
      <c r="G242" s="249" t="s">
        <v>554</v>
      </c>
      <c r="H242" s="250"/>
    </row>
    <row r="243" spans="1:8" ht="127.5">
      <c r="A243" s="19">
        <v>223</v>
      </c>
      <c r="B243" s="76" t="s">
        <v>492</v>
      </c>
      <c r="C243" s="68" t="s">
        <v>13</v>
      </c>
      <c r="D243" s="67">
        <v>2</v>
      </c>
      <c r="E243" s="249" t="s">
        <v>555</v>
      </c>
      <c r="F243" s="250"/>
      <c r="G243" s="249" t="s">
        <v>554</v>
      </c>
      <c r="H243" s="250"/>
    </row>
    <row r="244" spans="1:8" ht="127.5">
      <c r="A244" s="19">
        <v>224</v>
      </c>
      <c r="B244" s="76" t="s">
        <v>493</v>
      </c>
      <c r="C244" s="68" t="s">
        <v>13</v>
      </c>
      <c r="D244" s="67">
        <v>1</v>
      </c>
      <c r="E244" s="249" t="s">
        <v>556</v>
      </c>
      <c r="F244" s="250"/>
      <c r="G244" s="249" t="s">
        <v>554</v>
      </c>
      <c r="H244" s="250"/>
    </row>
    <row r="245" spans="1:8" ht="127.5">
      <c r="A245" s="19">
        <v>225</v>
      </c>
      <c r="B245" s="76" t="s">
        <v>494</v>
      </c>
      <c r="C245" s="68" t="s">
        <v>13</v>
      </c>
      <c r="D245" s="67">
        <v>1</v>
      </c>
      <c r="E245" s="249" t="s">
        <v>557</v>
      </c>
      <c r="F245" s="250"/>
      <c r="G245" s="249" t="s">
        <v>554</v>
      </c>
      <c r="H245" s="250"/>
    </row>
    <row r="246" spans="1:8" ht="127.5">
      <c r="A246" s="19">
        <v>226</v>
      </c>
      <c r="B246" s="76" t="s">
        <v>495</v>
      </c>
      <c r="C246" s="68" t="s">
        <v>13</v>
      </c>
      <c r="D246" s="67">
        <v>1</v>
      </c>
      <c r="E246" s="245" t="s">
        <v>558</v>
      </c>
      <c r="F246" s="246"/>
      <c r="G246" s="249" t="s">
        <v>554</v>
      </c>
      <c r="H246" s="250"/>
    </row>
    <row r="247" spans="1:8" ht="127.5">
      <c r="A247" s="19">
        <v>227</v>
      </c>
      <c r="B247" s="76" t="s">
        <v>496</v>
      </c>
      <c r="C247" s="68" t="s">
        <v>13</v>
      </c>
      <c r="D247" s="67">
        <v>1</v>
      </c>
      <c r="E247" s="249" t="s">
        <v>559</v>
      </c>
      <c r="F247" s="250"/>
      <c r="G247" s="249" t="s">
        <v>554</v>
      </c>
      <c r="H247" s="250"/>
    </row>
    <row r="248" spans="1:8" ht="127.5">
      <c r="A248" s="19">
        <v>228</v>
      </c>
      <c r="B248" s="76" t="s">
        <v>497</v>
      </c>
      <c r="C248" s="68" t="s">
        <v>13</v>
      </c>
      <c r="D248" s="67">
        <v>1</v>
      </c>
      <c r="E248" s="249" t="s">
        <v>560</v>
      </c>
      <c r="F248" s="250"/>
      <c r="G248" s="249" t="s">
        <v>554</v>
      </c>
      <c r="H248" s="250"/>
    </row>
    <row r="249" spans="1:8" ht="127.5">
      <c r="A249" s="19">
        <v>229</v>
      </c>
      <c r="B249" s="76" t="s">
        <v>498</v>
      </c>
      <c r="C249" s="68" t="s">
        <v>13</v>
      </c>
      <c r="D249" s="67">
        <v>1</v>
      </c>
      <c r="E249" s="249" t="s">
        <v>561</v>
      </c>
      <c r="F249" s="250"/>
      <c r="G249" s="249" t="s">
        <v>554</v>
      </c>
      <c r="H249" s="250"/>
    </row>
    <row r="250" spans="1:8" ht="127.5">
      <c r="A250" s="19">
        <v>230</v>
      </c>
      <c r="B250" s="76" t="s">
        <v>499</v>
      </c>
      <c r="C250" s="68" t="s">
        <v>13</v>
      </c>
      <c r="D250" s="67">
        <v>1</v>
      </c>
      <c r="E250" s="249" t="s">
        <v>562</v>
      </c>
      <c r="F250" s="250"/>
      <c r="G250" s="249" t="s">
        <v>554</v>
      </c>
      <c r="H250" s="250"/>
    </row>
    <row r="251" spans="1:8" ht="127.5">
      <c r="A251" s="19">
        <v>231</v>
      </c>
      <c r="B251" s="76" t="s">
        <v>500</v>
      </c>
      <c r="C251" s="68" t="s">
        <v>13</v>
      </c>
      <c r="D251" s="67">
        <v>1</v>
      </c>
      <c r="E251" s="249" t="s">
        <v>563</v>
      </c>
      <c r="F251" s="250"/>
      <c r="G251" s="249" t="s">
        <v>554</v>
      </c>
      <c r="H251" s="250"/>
    </row>
    <row r="252" spans="1:8" ht="38.25">
      <c r="A252" s="19">
        <v>232</v>
      </c>
      <c r="B252" s="76" t="s">
        <v>501</v>
      </c>
      <c r="C252" s="68" t="s">
        <v>13</v>
      </c>
      <c r="D252" s="67">
        <v>8</v>
      </c>
      <c r="E252" s="249" t="s">
        <v>564</v>
      </c>
      <c r="F252" s="251"/>
      <c r="G252" s="251"/>
      <c r="H252" s="250"/>
    </row>
    <row r="253" spans="1:8" ht="38.25">
      <c r="A253" s="19">
        <v>233</v>
      </c>
      <c r="B253" s="76" t="s">
        <v>502</v>
      </c>
      <c r="C253" s="68" t="s">
        <v>13</v>
      </c>
      <c r="D253" s="67">
        <v>501</v>
      </c>
      <c r="E253" s="249" t="s">
        <v>565</v>
      </c>
      <c r="F253" s="250"/>
      <c r="G253" s="249" t="s">
        <v>566</v>
      </c>
      <c r="H253" s="250"/>
    </row>
    <row r="254" spans="1:8" ht="38.25">
      <c r="A254" s="19">
        <v>234</v>
      </c>
      <c r="B254" s="76" t="s">
        <v>503</v>
      </c>
      <c r="C254" s="68" t="s">
        <v>13</v>
      </c>
      <c r="D254" s="67">
        <v>99</v>
      </c>
      <c r="E254" s="249" t="s">
        <v>567</v>
      </c>
      <c r="F254" s="250"/>
      <c r="G254" s="249" t="s">
        <v>566</v>
      </c>
      <c r="H254" s="250"/>
    </row>
    <row r="255" spans="1:8" ht="38.25">
      <c r="A255" s="19">
        <v>235</v>
      </c>
      <c r="B255" s="76" t="s">
        <v>504</v>
      </c>
      <c r="C255" s="68" t="s">
        <v>13</v>
      </c>
      <c r="D255" s="67">
        <v>300</v>
      </c>
      <c r="E255" s="249" t="s">
        <v>568</v>
      </c>
      <c r="F255" s="250"/>
      <c r="G255" s="249" t="s">
        <v>566</v>
      </c>
      <c r="H255" s="250"/>
    </row>
    <row r="256" spans="1:8" ht="38.25">
      <c r="A256" s="19">
        <v>236</v>
      </c>
      <c r="B256" s="76" t="s">
        <v>505</v>
      </c>
      <c r="C256" s="68" t="s">
        <v>13</v>
      </c>
      <c r="D256" s="67">
        <v>50</v>
      </c>
      <c r="E256" s="249" t="s">
        <v>569</v>
      </c>
      <c r="F256" s="250"/>
      <c r="G256" s="249" t="s">
        <v>566</v>
      </c>
      <c r="H256" s="250"/>
    </row>
    <row r="257" spans="1:8" ht="38.25">
      <c r="A257" s="19">
        <v>237</v>
      </c>
      <c r="B257" s="76" t="s">
        <v>506</v>
      </c>
      <c r="C257" s="68" t="s">
        <v>13</v>
      </c>
      <c r="D257" s="67">
        <v>160</v>
      </c>
      <c r="E257" s="249" t="s">
        <v>570</v>
      </c>
      <c r="F257" s="250"/>
      <c r="G257" s="249" t="s">
        <v>566</v>
      </c>
      <c r="H257" s="250"/>
    </row>
    <row r="258" spans="1:8" ht="38.25">
      <c r="A258" s="19">
        <v>238</v>
      </c>
      <c r="B258" s="76" t="s">
        <v>507</v>
      </c>
      <c r="C258" s="68" t="s">
        <v>13</v>
      </c>
      <c r="D258" s="67">
        <v>40</v>
      </c>
      <c r="E258" s="249" t="s">
        <v>571</v>
      </c>
      <c r="F258" s="250"/>
      <c r="G258" s="249" t="s">
        <v>566</v>
      </c>
      <c r="H258" s="250"/>
    </row>
    <row r="259" spans="1:8" ht="25.5">
      <c r="A259" s="19">
        <v>239</v>
      </c>
      <c r="B259" s="76" t="s">
        <v>508</v>
      </c>
      <c r="C259" s="68" t="s">
        <v>13</v>
      </c>
      <c r="D259" s="67">
        <v>40</v>
      </c>
      <c r="E259" s="249" t="s">
        <v>572</v>
      </c>
      <c r="F259" s="250"/>
      <c r="G259" s="249" t="s">
        <v>566</v>
      </c>
      <c r="H259" s="250"/>
    </row>
    <row r="260" spans="1:8" ht="25.5">
      <c r="A260" s="19">
        <v>240</v>
      </c>
      <c r="B260" s="76" t="s">
        <v>509</v>
      </c>
      <c r="C260" s="68" t="s">
        <v>13</v>
      </c>
      <c r="D260" s="67">
        <v>15</v>
      </c>
      <c r="E260" s="249" t="s">
        <v>573</v>
      </c>
      <c r="F260" s="250"/>
      <c r="G260" s="249" t="s">
        <v>566</v>
      </c>
      <c r="H260" s="250"/>
    </row>
    <row r="261" spans="1:8" ht="51">
      <c r="A261" s="19">
        <v>241</v>
      </c>
      <c r="B261" s="76" t="s">
        <v>510</v>
      </c>
      <c r="C261" s="68" t="s">
        <v>13</v>
      </c>
      <c r="D261" s="67">
        <v>200</v>
      </c>
      <c r="E261" s="249" t="s">
        <v>574</v>
      </c>
      <c r="F261" s="250"/>
      <c r="G261" s="249" t="s">
        <v>566</v>
      </c>
      <c r="H261" s="250"/>
    </row>
    <row r="262" spans="1:8" ht="51">
      <c r="A262" s="19">
        <v>242</v>
      </c>
      <c r="B262" s="76" t="s">
        <v>511</v>
      </c>
      <c r="C262" s="68" t="s">
        <v>13</v>
      </c>
      <c r="D262" s="67">
        <v>40</v>
      </c>
      <c r="E262" s="249" t="s">
        <v>575</v>
      </c>
      <c r="F262" s="250"/>
      <c r="G262" s="249" t="s">
        <v>566</v>
      </c>
      <c r="H262" s="250"/>
    </row>
    <row r="263" spans="1:8" ht="51">
      <c r="A263" s="19">
        <v>243</v>
      </c>
      <c r="B263" s="76" t="s">
        <v>512</v>
      </c>
      <c r="C263" s="68" t="s">
        <v>13</v>
      </c>
      <c r="D263" s="67">
        <v>200</v>
      </c>
      <c r="E263" s="249" t="s">
        <v>576</v>
      </c>
      <c r="F263" s="250"/>
      <c r="G263" s="249" t="s">
        <v>566</v>
      </c>
      <c r="H263" s="250"/>
    </row>
    <row r="264" spans="1:8" ht="51">
      <c r="A264" s="19">
        <v>244</v>
      </c>
      <c r="B264" s="76" t="s">
        <v>513</v>
      </c>
      <c r="C264" s="68" t="s">
        <v>13</v>
      </c>
      <c r="D264" s="67">
        <v>30</v>
      </c>
      <c r="E264" s="249" t="s">
        <v>577</v>
      </c>
      <c r="F264" s="250"/>
      <c r="G264" s="249" t="s">
        <v>566</v>
      </c>
      <c r="H264" s="250"/>
    </row>
    <row r="265" spans="1:8" ht="38.25">
      <c r="A265" s="19">
        <v>245</v>
      </c>
      <c r="B265" s="76" t="s">
        <v>514</v>
      </c>
      <c r="C265" s="68" t="s">
        <v>13</v>
      </c>
      <c r="D265" s="67">
        <v>500</v>
      </c>
      <c r="E265" s="249" t="s">
        <v>578</v>
      </c>
      <c r="F265" s="250"/>
      <c r="G265" s="249" t="s">
        <v>566</v>
      </c>
      <c r="H265" s="250"/>
    </row>
    <row r="266" spans="1:8" ht="38.25">
      <c r="A266" s="19">
        <v>246</v>
      </c>
      <c r="B266" s="76" t="s">
        <v>515</v>
      </c>
      <c r="C266" s="68" t="s">
        <v>13</v>
      </c>
      <c r="D266" s="67">
        <v>100</v>
      </c>
      <c r="E266" s="249" t="s">
        <v>579</v>
      </c>
      <c r="F266" s="250"/>
      <c r="G266" s="249" t="s">
        <v>566</v>
      </c>
      <c r="H266" s="250"/>
    </row>
    <row r="267" spans="1:8" ht="25.5">
      <c r="A267" s="19">
        <v>247</v>
      </c>
      <c r="B267" s="76" t="s">
        <v>516</v>
      </c>
      <c r="C267" s="68" t="s">
        <v>13</v>
      </c>
      <c r="D267" s="67">
        <v>150</v>
      </c>
      <c r="E267" s="249" t="s">
        <v>564</v>
      </c>
      <c r="F267" s="251"/>
      <c r="G267" s="251"/>
      <c r="H267" s="250"/>
    </row>
    <row r="268" spans="1:8" ht="25.5">
      <c r="A268" s="19">
        <v>248</v>
      </c>
      <c r="B268" s="76" t="s">
        <v>517</v>
      </c>
      <c r="C268" s="68" t="s">
        <v>13</v>
      </c>
      <c r="D268" s="67">
        <v>50</v>
      </c>
      <c r="E268" s="249" t="s">
        <v>564</v>
      </c>
      <c r="F268" s="251"/>
      <c r="G268" s="251"/>
      <c r="H268" s="250"/>
    </row>
    <row r="269" spans="1:8" ht="15" customHeight="1">
      <c r="A269" s="19">
        <v>249</v>
      </c>
      <c r="B269" s="76" t="s">
        <v>518</v>
      </c>
      <c r="C269" s="68" t="s">
        <v>13</v>
      </c>
      <c r="D269" s="67">
        <v>400</v>
      </c>
      <c r="E269" s="249">
        <v>180025</v>
      </c>
      <c r="F269" s="250"/>
      <c r="G269" s="249" t="s">
        <v>374</v>
      </c>
      <c r="H269" s="250"/>
    </row>
    <row r="270" spans="1:8" ht="15" customHeight="1">
      <c r="A270" s="19">
        <v>250</v>
      </c>
      <c r="B270" s="76" t="s">
        <v>519</v>
      </c>
      <c r="C270" s="68" t="s">
        <v>13</v>
      </c>
      <c r="D270" s="67">
        <v>100</v>
      </c>
      <c r="E270" s="249">
        <v>180032</v>
      </c>
      <c r="F270" s="250"/>
      <c r="G270" s="249" t="s">
        <v>374</v>
      </c>
      <c r="H270" s="250"/>
    </row>
    <row r="271" spans="1:8" ht="25.5">
      <c r="A271" s="19">
        <v>251</v>
      </c>
      <c r="B271" s="76" t="s">
        <v>520</v>
      </c>
      <c r="C271" s="68" t="s">
        <v>13</v>
      </c>
      <c r="D271" s="67">
        <v>300</v>
      </c>
      <c r="E271" s="249">
        <v>331423</v>
      </c>
      <c r="F271" s="250"/>
      <c r="G271" s="249" t="s">
        <v>374</v>
      </c>
      <c r="H271" s="250"/>
    </row>
    <row r="272" spans="1:8" ht="25.5">
      <c r="A272" s="19">
        <v>252</v>
      </c>
      <c r="B272" s="76" t="s">
        <v>521</v>
      </c>
      <c r="C272" s="68" t="s">
        <v>13</v>
      </c>
      <c r="D272" s="67">
        <v>500</v>
      </c>
      <c r="E272" s="249">
        <v>331635</v>
      </c>
      <c r="F272" s="250"/>
      <c r="G272" s="249" t="s">
        <v>374</v>
      </c>
      <c r="H272" s="250"/>
    </row>
    <row r="273" spans="1:8" ht="25.5">
      <c r="A273" s="19">
        <v>253</v>
      </c>
      <c r="B273" s="76" t="s">
        <v>522</v>
      </c>
      <c r="C273" s="68" t="s">
        <v>13</v>
      </c>
      <c r="D273" s="67">
        <v>400</v>
      </c>
      <c r="E273" s="249">
        <v>331645</v>
      </c>
      <c r="F273" s="250"/>
      <c r="G273" s="249" t="s">
        <v>374</v>
      </c>
      <c r="H273" s="250"/>
    </row>
    <row r="274" spans="1:8" ht="25.5">
      <c r="A274" s="19">
        <v>254</v>
      </c>
      <c r="B274" s="76" t="s">
        <v>523</v>
      </c>
      <c r="C274" s="68" t="s">
        <v>13</v>
      </c>
      <c r="D274" s="67">
        <v>200</v>
      </c>
      <c r="E274" s="249"/>
      <c r="F274" s="251"/>
      <c r="G274" s="251"/>
      <c r="H274" s="250"/>
    </row>
    <row r="275" spans="1:8" ht="25.5">
      <c r="A275" s="19">
        <v>255</v>
      </c>
      <c r="B275" s="76" t="s">
        <v>524</v>
      </c>
      <c r="C275" s="68" t="s">
        <v>13</v>
      </c>
      <c r="D275" s="67">
        <v>200</v>
      </c>
      <c r="E275" s="252"/>
      <c r="F275" s="253"/>
      <c r="G275" s="253"/>
      <c r="H275" s="254"/>
    </row>
    <row r="276" spans="1:8" ht="25.5">
      <c r="A276" s="19">
        <v>256</v>
      </c>
      <c r="B276" s="76" t="s">
        <v>525</v>
      </c>
      <c r="C276" s="68" t="s">
        <v>13</v>
      </c>
      <c r="D276" s="75">
        <v>200</v>
      </c>
      <c r="E276" s="255"/>
      <c r="F276" s="255"/>
      <c r="G276" s="255"/>
      <c r="H276" s="256"/>
    </row>
    <row r="277" spans="1:8" ht="38.25">
      <c r="A277" s="19">
        <v>257</v>
      </c>
      <c r="B277" s="76" t="s">
        <v>526</v>
      </c>
      <c r="C277" s="68" t="s">
        <v>13</v>
      </c>
      <c r="D277" s="75">
        <v>500</v>
      </c>
      <c r="E277" s="81"/>
      <c r="F277" s="81"/>
      <c r="G277" s="81"/>
      <c r="H277" s="81"/>
    </row>
    <row r="278" spans="1:8" ht="25.5">
      <c r="A278" s="19">
        <v>258</v>
      </c>
      <c r="B278" s="76" t="s">
        <v>527</v>
      </c>
      <c r="C278" s="68" t="s">
        <v>13</v>
      </c>
      <c r="D278" s="67">
        <v>10</v>
      </c>
      <c r="E278" s="257"/>
      <c r="F278" s="258"/>
      <c r="G278" s="258"/>
      <c r="H278" s="259"/>
    </row>
    <row r="279" spans="1:8" ht="25.5">
      <c r="A279" s="19">
        <v>259</v>
      </c>
      <c r="B279" s="76" t="s">
        <v>528</v>
      </c>
      <c r="C279" s="68" t="s">
        <v>13</v>
      </c>
      <c r="D279" s="67">
        <v>10</v>
      </c>
      <c r="E279" s="249"/>
      <c r="F279" s="251"/>
      <c r="G279" s="251"/>
      <c r="H279" s="250"/>
    </row>
    <row r="280" spans="1:8" ht="38.25">
      <c r="A280" s="19">
        <v>260</v>
      </c>
      <c r="B280" s="76" t="s">
        <v>529</v>
      </c>
      <c r="C280" s="68" t="s">
        <v>13</v>
      </c>
      <c r="D280" s="67">
        <v>10</v>
      </c>
      <c r="E280" s="249"/>
      <c r="F280" s="251"/>
      <c r="G280" s="251"/>
      <c r="H280" s="250"/>
    </row>
    <row r="281" spans="1:8" ht="38.25">
      <c r="A281" s="19">
        <v>261</v>
      </c>
      <c r="B281" s="76" t="s">
        <v>530</v>
      </c>
      <c r="C281" s="68" t="s">
        <v>13</v>
      </c>
      <c r="D281" s="67">
        <v>10</v>
      </c>
      <c r="E281" s="249"/>
      <c r="F281" s="251"/>
      <c r="G281" s="251"/>
      <c r="H281" s="250"/>
    </row>
    <row r="282" spans="1:8">
      <c r="A282" s="219" t="s">
        <v>14</v>
      </c>
      <c r="B282" s="220"/>
      <c r="C282" s="221" t="s">
        <v>15</v>
      </c>
      <c r="D282" s="222"/>
      <c r="E282" s="222"/>
      <c r="F282" s="222"/>
      <c r="G282" s="222"/>
      <c r="H282" s="223"/>
    </row>
    <row r="283" spans="1:8">
      <c r="A283" s="214" t="s">
        <v>16</v>
      </c>
      <c r="B283" s="215"/>
      <c r="C283" s="216" t="s">
        <v>17</v>
      </c>
      <c r="D283" s="217"/>
      <c r="E283" s="217"/>
      <c r="F283" s="217"/>
      <c r="G283" s="217"/>
      <c r="H283" s="218"/>
    </row>
    <row r="284" spans="1:8">
      <c r="A284" s="214" t="s">
        <v>18</v>
      </c>
      <c r="B284" s="215"/>
      <c r="C284" s="216" t="s">
        <v>19</v>
      </c>
      <c r="D284" s="217"/>
      <c r="E284" s="217"/>
      <c r="F284" s="217"/>
      <c r="G284" s="217"/>
      <c r="H284" s="218"/>
    </row>
  </sheetData>
  <mergeCells count="459">
    <mergeCell ref="G240:H240"/>
    <mergeCell ref="G223:H223"/>
    <mergeCell ref="G224:H224"/>
    <mergeCell ref="G225:H225"/>
    <mergeCell ref="E258:F258"/>
    <mergeCell ref="E259:F259"/>
    <mergeCell ref="E260:F260"/>
    <mergeCell ref="G257:H257"/>
    <mergeCell ref="G261:H261"/>
    <mergeCell ref="G253:H253"/>
    <mergeCell ref="G254:H254"/>
    <mergeCell ref="G255:H255"/>
    <mergeCell ref="G256:H256"/>
    <mergeCell ref="G241:H241"/>
    <mergeCell ref="G242:H242"/>
    <mergeCell ref="G243:H243"/>
    <mergeCell ref="G246:H246"/>
    <mergeCell ref="G247:H247"/>
    <mergeCell ref="G248:H248"/>
    <mergeCell ref="G250:H250"/>
    <mergeCell ref="G251:H251"/>
    <mergeCell ref="G249:H249"/>
    <mergeCell ref="G232:H232"/>
    <mergeCell ref="G233:H233"/>
    <mergeCell ref="G262:H262"/>
    <mergeCell ref="G263:H263"/>
    <mergeCell ref="G264:H264"/>
    <mergeCell ref="E197:F197"/>
    <mergeCell ref="E198:F198"/>
    <mergeCell ref="E199:F199"/>
    <mergeCell ref="E200:F200"/>
    <mergeCell ref="E201:F201"/>
    <mergeCell ref="E202:F202"/>
    <mergeCell ref="E203:H203"/>
    <mergeCell ref="G258:H258"/>
    <mergeCell ref="G259:H259"/>
    <mergeCell ref="G260:H260"/>
    <mergeCell ref="G234:H234"/>
    <mergeCell ref="G235:H235"/>
    <mergeCell ref="G236:H236"/>
    <mergeCell ref="G237:H237"/>
    <mergeCell ref="G238:H238"/>
    <mergeCell ref="G239:H239"/>
    <mergeCell ref="E252:H252"/>
    <mergeCell ref="E253:F253"/>
    <mergeCell ref="E254:F254"/>
    <mergeCell ref="E255:F255"/>
    <mergeCell ref="E256:F256"/>
    <mergeCell ref="E193:F193"/>
    <mergeCell ref="E194:F194"/>
    <mergeCell ref="E195:F195"/>
    <mergeCell ref="E196:F196"/>
    <mergeCell ref="E281:H281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G244:H244"/>
    <mergeCell ref="G245:H245"/>
    <mergeCell ref="G270:H270"/>
    <mergeCell ref="G271:H271"/>
    <mergeCell ref="G272:H272"/>
    <mergeCell ref="G273:H273"/>
    <mergeCell ref="E274:H274"/>
    <mergeCell ref="E261:F261"/>
    <mergeCell ref="E262:F262"/>
    <mergeCell ref="E257:F257"/>
    <mergeCell ref="E168:F168"/>
    <mergeCell ref="E169:F169"/>
    <mergeCell ref="E186:F186"/>
    <mergeCell ref="E187:F187"/>
    <mergeCell ref="E188:F188"/>
    <mergeCell ref="E189:F189"/>
    <mergeCell ref="E190:F190"/>
    <mergeCell ref="E191:F191"/>
    <mergeCell ref="E192:F192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43:F143"/>
    <mergeCell ref="E144:F144"/>
    <mergeCell ref="G143:H143"/>
    <mergeCell ref="G144:H144"/>
    <mergeCell ref="E145:F145"/>
    <mergeCell ref="E146:F146"/>
    <mergeCell ref="E147:F147"/>
    <mergeCell ref="E148:F148"/>
    <mergeCell ref="E149:F149"/>
    <mergeCell ref="G145:H145"/>
    <mergeCell ref="G146:H146"/>
    <mergeCell ref="G147:H147"/>
    <mergeCell ref="G148:H148"/>
    <mergeCell ref="G149:H149"/>
    <mergeCell ref="E135:H135"/>
    <mergeCell ref="E136:H136"/>
    <mergeCell ref="E137:H137"/>
    <mergeCell ref="E138:H138"/>
    <mergeCell ref="E139:H139"/>
    <mergeCell ref="E140:H140"/>
    <mergeCell ref="E142:F142"/>
    <mergeCell ref="A141:H141"/>
    <mergeCell ref="G142:H142"/>
    <mergeCell ref="E71:H71"/>
    <mergeCell ref="E72:H72"/>
    <mergeCell ref="E128:H128"/>
    <mergeCell ref="E129:H129"/>
    <mergeCell ref="E130:H130"/>
    <mergeCell ref="E131:H131"/>
    <mergeCell ref="E132:H132"/>
    <mergeCell ref="E133:H133"/>
    <mergeCell ref="E134:H134"/>
    <mergeCell ref="E115:H115"/>
    <mergeCell ref="E116:H116"/>
    <mergeCell ref="E117:H117"/>
    <mergeCell ref="E118:H118"/>
    <mergeCell ref="E119:H119"/>
    <mergeCell ref="E120:H120"/>
    <mergeCell ref="E121:H121"/>
    <mergeCell ref="E122:H122"/>
    <mergeCell ref="E123:H123"/>
    <mergeCell ref="E124:H124"/>
    <mergeCell ref="E125:H125"/>
    <mergeCell ref="E126:H126"/>
    <mergeCell ref="E127:H127"/>
    <mergeCell ref="E95:H95"/>
    <mergeCell ref="E96:H96"/>
    <mergeCell ref="G226:H226"/>
    <mergeCell ref="G227:H227"/>
    <mergeCell ref="G228:H228"/>
    <mergeCell ref="G229:H229"/>
    <mergeCell ref="G230:H230"/>
    <mergeCell ref="G231:H231"/>
    <mergeCell ref="G214:H214"/>
    <mergeCell ref="G215:H215"/>
    <mergeCell ref="G216:H216"/>
    <mergeCell ref="G217:H217"/>
    <mergeCell ref="G218:H218"/>
    <mergeCell ref="G219:H219"/>
    <mergeCell ref="G220:H220"/>
    <mergeCell ref="G221:H221"/>
    <mergeCell ref="G222:H222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E272:F272"/>
    <mergeCell ref="E273:F273"/>
    <mergeCell ref="E279:H279"/>
    <mergeCell ref="E280:H280"/>
    <mergeCell ref="E263:F263"/>
    <mergeCell ref="E264:F264"/>
    <mergeCell ref="E265:F265"/>
    <mergeCell ref="E266:F266"/>
    <mergeCell ref="E270:F270"/>
    <mergeCell ref="E271:F271"/>
    <mergeCell ref="G265:H265"/>
    <mergeCell ref="G266:H266"/>
    <mergeCell ref="G269:H269"/>
    <mergeCell ref="E267:H267"/>
    <mergeCell ref="E268:H268"/>
    <mergeCell ref="E269:F269"/>
    <mergeCell ref="E275:H275"/>
    <mergeCell ref="E276:H276"/>
    <mergeCell ref="E278:H278"/>
    <mergeCell ref="E246:F246"/>
    <mergeCell ref="E245:F245"/>
    <mergeCell ref="E247:F247"/>
    <mergeCell ref="E248:F248"/>
    <mergeCell ref="E249:F249"/>
    <mergeCell ref="E250:F250"/>
    <mergeCell ref="E251:F251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14:F214"/>
    <mergeCell ref="E215:F215"/>
    <mergeCell ref="E216:F216"/>
    <mergeCell ref="E217:F217"/>
    <mergeCell ref="G202:H202"/>
    <mergeCell ref="A170:H170"/>
    <mergeCell ref="G171:H171"/>
    <mergeCell ref="A204:H204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64:H164"/>
    <mergeCell ref="G165:H165"/>
    <mergeCell ref="G166:H166"/>
    <mergeCell ref="G167:H167"/>
    <mergeCell ref="G168:H168"/>
    <mergeCell ref="G169:H169"/>
    <mergeCell ref="G172:H172"/>
    <mergeCell ref="G173:H173"/>
    <mergeCell ref="G174:H17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50:H150"/>
    <mergeCell ref="G151:H151"/>
    <mergeCell ref="G152:H152"/>
    <mergeCell ref="G153:H153"/>
    <mergeCell ref="G154:H154"/>
    <mergeCell ref="G52:H52"/>
    <mergeCell ref="G53:H53"/>
    <mergeCell ref="G47:H47"/>
    <mergeCell ref="G48:H48"/>
    <mergeCell ref="G49:H49"/>
    <mergeCell ref="G50:H50"/>
    <mergeCell ref="G51:H51"/>
    <mergeCell ref="A111:H111"/>
    <mergeCell ref="E84:H84"/>
    <mergeCell ref="E85:H85"/>
    <mergeCell ref="E86:H86"/>
    <mergeCell ref="E87:H87"/>
    <mergeCell ref="E88:H88"/>
    <mergeCell ref="E89:H89"/>
    <mergeCell ref="E90:H90"/>
    <mergeCell ref="E91:H91"/>
    <mergeCell ref="E92:H92"/>
    <mergeCell ref="E93:H93"/>
    <mergeCell ref="E94:H94"/>
    <mergeCell ref="E78:H78"/>
    <mergeCell ref="E79:H79"/>
    <mergeCell ref="E80:H80"/>
    <mergeCell ref="E81:H81"/>
    <mergeCell ref="E82:H82"/>
    <mergeCell ref="E49:F49"/>
    <mergeCell ref="E50:F50"/>
    <mergeCell ref="E51:F51"/>
    <mergeCell ref="E52:F52"/>
    <mergeCell ref="E53:F53"/>
    <mergeCell ref="E55:H55"/>
    <mergeCell ref="E56:H56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66:H66"/>
    <mergeCell ref="E67:H67"/>
    <mergeCell ref="E68:H68"/>
    <mergeCell ref="E70:H70"/>
    <mergeCell ref="G37:H37"/>
    <mergeCell ref="G38:H38"/>
    <mergeCell ref="G39:H39"/>
    <mergeCell ref="G40:H40"/>
    <mergeCell ref="G41:H41"/>
    <mergeCell ref="G32:H32"/>
    <mergeCell ref="G33:H33"/>
    <mergeCell ref="G34:H34"/>
    <mergeCell ref="G35:H35"/>
    <mergeCell ref="G36:H36"/>
    <mergeCell ref="E34:F34"/>
    <mergeCell ref="E35:F35"/>
    <mergeCell ref="E36:F36"/>
    <mergeCell ref="E37:F37"/>
    <mergeCell ref="E73:H73"/>
    <mergeCell ref="E74:H74"/>
    <mergeCell ref="E75:H75"/>
    <mergeCell ref="E76:H76"/>
    <mergeCell ref="E77:H77"/>
    <mergeCell ref="G13:H13"/>
    <mergeCell ref="G14:H14"/>
    <mergeCell ref="G15:H15"/>
    <mergeCell ref="G16:H16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G18:H18"/>
    <mergeCell ref="G19:H19"/>
    <mergeCell ref="G20:H20"/>
    <mergeCell ref="G21:H21"/>
    <mergeCell ref="E69:H69"/>
    <mergeCell ref="A11:D11"/>
    <mergeCell ref="G12:H12"/>
    <mergeCell ref="E20:F20"/>
    <mergeCell ref="E21:F21"/>
    <mergeCell ref="E22:F22"/>
    <mergeCell ref="E23:F23"/>
    <mergeCell ref="E24:F24"/>
    <mergeCell ref="E25:F25"/>
    <mergeCell ref="E26:F26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G17:H17"/>
    <mergeCell ref="G11:H11"/>
    <mergeCell ref="E107:H107"/>
    <mergeCell ref="E108:H108"/>
    <mergeCell ref="E109:H109"/>
    <mergeCell ref="E110:H110"/>
    <mergeCell ref="E112:H112"/>
    <mergeCell ref="E113:H113"/>
    <mergeCell ref="E114:H114"/>
    <mergeCell ref="E27:F27"/>
    <mergeCell ref="E33:F33"/>
    <mergeCell ref="E28:F28"/>
    <mergeCell ref="E29:F29"/>
    <mergeCell ref="E30:F30"/>
    <mergeCell ref="E31:F31"/>
    <mergeCell ref="E32:F32"/>
    <mergeCell ref="E97:H97"/>
    <mergeCell ref="E98:H98"/>
    <mergeCell ref="E44:F44"/>
    <mergeCell ref="E45:F45"/>
    <mergeCell ref="E46:F46"/>
    <mergeCell ref="E47:F47"/>
    <mergeCell ref="E48:F48"/>
    <mergeCell ref="E39:F39"/>
    <mergeCell ref="E40:F40"/>
    <mergeCell ref="A83:H83"/>
    <mergeCell ref="A284:B284"/>
    <mergeCell ref="C284:H284"/>
    <mergeCell ref="A282:B282"/>
    <mergeCell ref="C282:H282"/>
    <mergeCell ref="A283:B283"/>
    <mergeCell ref="C283:H283"/>
    <mergeCell ref="E38:F38"/>
    <mergeCell ref="E99:H99"/>
    <mergeCell ref="E100:H100"/>
    <mergeCell ref="E101:H101"/>
    <mergeCell ref="E102:H102"/>
    <mergeCell ref="E103:H103"/>
    <mergeCell ref="E104:H104"/>
    <mergeCell ref="E105:H105"/>
    <mergeCell ref="E106:H106"/>
    <mergeCell ref="E41:F41"/>
    <mergeCell ref="E42:F42"/>
    <mergeCell ref="E43:F43"/>
    <mergeCell ref="G42:H42"/>
    <mergeCell ref="G43:H43"/>
    <mergeCell ref="G44:H44"/>
    <mergeCell ref="G45:H45"/>
    <mergeCell ref="G46:H46"/>
    <mergeCell ref="A54:H54"/>
    <mergeCell ref="A8:B8"/>
    <mergeCell ref="C8:F8"/>
    <mergeCell ref="G8:H8"/>
    <mergeCell ref="A9:B9"/>
    <mergeCell ref="C9:G9"/>
    <mergeCell ref="E10:H10"/>
    <mergeCell ref="A1:H4"/>
    <mergeCell ref="A5:H5"/>
    <mergeCell ref="A6:E6"/>
    <mergeCell ref="F6:H6"/>
    <mergeCell ref="A7:B7"/>
    <mergeCell ref="C7:D7"/>
    <mergeCell ref="E7:H7"/>
  </mergeCells>
  <phoneticPr fontId="74" type="noConversion"/>
  <pageMargins left="0.25" right="0.25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/>
  <dimension ref="A1:H65"/>
  <sheetViews>
    <sheetView view="pageBreakPreview" zoomScale="60" workbookViewId="0">
      <selection activeCell="L11" sqref="L11"/>
    </sheetView>
  </sheetViews>
  <sheetFormatPr defaultColWidth="11.375" defaultRowHeight="14.25"/>
  <cols>
    <col min="1" max="1" width="11.375" style="22"/>
    <col min="2" max="2" width="34" style="22" customWidth="1"/>
    <col min="3" max="3" width="10.375" style="22" customWidth="1"/>
    <col min="4" max="4" width="10.125" style="22" customWidth="1"/>
    <col min="5" max="5" width="11.375" style="22"/>
    <col min="6" max="6" width="9.625" style="22" customWidth="1"/>
    <col min="7" max="7" width="11.375" style="22"/>
    <col min="8" max="8" width="8.75" style="22" customWidth="1"/>
    <col min="9" max="16384" width="11.375" style="22"/>
  </cols>
  <sheetData>
    <row r="1" spans="1:8">
      <c r="A1" s="174" t="s">
        <v>97</v>
      </c>
      <c r="B1" s="174"/>
      <c r="C1" s="174"/>
      <c r="D1" s="174"/>
      <c r="E1" s="174"/>
      <c r="F1" s="174"/>
      <c r="G1" s="174"/>
      <c r="H1" s="174"/>
    </row>
    <row r="2" spans="1:8">
      <c r="A2" s="174"/>
      <c r="B2" s="174"/>
      <c r="C2" s="174"/>
      <c r="D2" s="174"/>
      <c r="E2" s="174"/>
      <c r="F2" s="174"/>
      <c r="G2" s="174"/>
      <c r="H2" s="174"/>
    </row>
    <row r="3" spans="1:8">
      <c r="A3" s="174"/>
      <c r="B3" s="174"/>
      <c r="C3" s="174"/>
      <c r="D3" s="174"/>
      <c r="E3" s="174"/>
      <c r="F3" s="174"/>
      <c r="G3" s="174"/>
      <c r="H3" s="174"/>
    </row>
    <row r="4" spans="1:8" ht="21" customHeight="1">
      <c r="A4" s="174"/>
      <c r="B4" s="174"/>
      <c r="C4" s="174"/>
      <c r="D4" s="174"/>
      <c r="E4" s="174"/>
      <c r="F4" s="174"/>
      <c r="G4" s="174"/>
      <c r="H4" s="174"/>
    </row>
    <row r="5" spans="1:8" ht="21" customHeight="1">
      <c r="A5" s="212" t="s">
        <v>101</v>
      </c>
      <c r="B5" s="212"/>
      <c r="C5" s="212"/>
      <c r="D5" s="212"/>
      <c r="E5" s="212"/>
      <c r="F5" s="212"/>
      <c r="G5" s="212"/>
      <c r="H5" s="213"/>
    </row>
    <row r="6" spans="1:8" ht="27.75" customHeight="1">
      <c r="A6" s="193" t="s">
        <v>581</v>
      </c>
      <c r="B6" s="194"/>
      <c r="C6" s="194"/>
      <c r="D6" s="194"/>
      <c r="E6" s="195"/>
      <c r="F6" s="193" t="s">
        <v>582</v>
      </c>
      <c r="G6" s="194"/>
      <c r="H6" s="195"/>
    </row>
    <row r="7" spans="1:8" ht="28.5" customHeight="1">
      <c r="A7" s="196" t="s">
        <v>0</v>
      </c>
      <c r="B7" s="197"/>
      <c r="C7" s="196" t="s">
        <v>1</v>
      </c>
      <c r="D7" s="197"/>
      <c r="E7" s="196" t="s">
        <v>2</v>
      </c>
      <c r="F7" s="198"/>
      <c r="G7" s="198"/>
      <c r="H7" s="197"/>
    </row>
    <row r="8" spans="1:8" ht="22.5" customHeight="1">
      <c r="A8" s="196" t="s">
        <v>3</v>
      </c>
      <c r="B8" s="197"/>
      <c r="C8" s="196" t="s">
        <v>4</v>
      </c>
      <c r="D8" s="198"/>
      <c r="E8" s="198"/>
      <c r="F8" s="197"/>
      <c r="G8" s="196" t="s">
        <v>5</v>
      </c>
      <c r="H8" s="197"/>
    </row>
    <row r="9" spans="1:8" ht="15" customHeight="1">
      <c r="A9" s="193" t="s">
        <v>6</v>
      </c>
      <c r="B9" s="195"/>
      <c r="C9" s="196" t="s">
        <v>21</v>
      </c>
      <c r="D9" s="198"/>
      <c r="E9" s="198"/>
      <c r="F9" s="198"/>
      <c r="G9" s="197"/>
      <c r="H9" s="23" t="s">
        <v>7</v>
      </c>
    </row>
    <row r="10" spans="1:8" ht="25.5">
      <c r="A10" s="19" t="s">
        <v>8</v>
      </c>
      <c r="B10" s="20" t="s">
        <v>9</v>
      </c>
      <c r="C10" s="19" t="s">
        <v>10</v>
      </c>
      <c r="D10" s="19" t="s">
        <v>11</v>
      </c>
      <c r="E10" s="209" t="s">
        <v>12</v>
      </c>
      <c r="F10" s="210"/>
      <c r="G10" s="210"/>
      <c r="H10" s="211"/>
    </row>
    <row r="11" spans="1:8" ht="25.5" customHeight="1">
      <c r="A11" s="27" t="s">
        <v>102</v>
      </c>
      <c r="B11" s="29" t="s">
        <v>154</v>
      </c>
      <c r="C11" s="30">
        <v>1</v>
      </c>
      <c r="D11" s="30" t="s">
        <v>13</v>
      </c>
      <c r="E11" s="276" t="s">
        <v>211</v>
      </c>
      <c r="F11" s="276"/>
      <c r="G11" s="276"/>
      <c r="H11" s="276"/>
    </row>
    <row r="12" spans="1:8" ht="25.5" customHeight="1">
      <c r="A12" s="27" t="s">
        <v>103</v>
      </c>
      <c r="B12" s="30" t="s">
        <v>155</v>
      </c>
      <c r="C12" s="30">
        <v>1</v>
      </c>
      <c r="D12" s="30" t="s">
        <v>13</v>
      </c>
      <c r="E12" s="276" t="s">
        <v>212</v>
      </c>
      <c r="F12" s="276"/>
      <c r="G12" s="276"/>
      <c r="H12" s="276"/>
    </row>
    <row r="13" spans="1:8" ht="25.5" customHeight="1">
      <c r="A13" s="27" t="s">
        <v>104</v>
      </c>
      <c r="B13" s="29" t="s">
        <v>156</v>
      </c>
      <c r="C13" s="30">
        <v>2</v>
      </c>
      <c r="D13" s="30" t="s">
        <v>13</v>
      </c>
      <c r="E13" s="273"/>
      <c r="F13" s="274"/>
      <c r="G13" s="274"/>
      <c r="H13" s="275"/>
    </row>
    <row r="14" spans="1:8" ht="25.5" customHeight="1">
      <c r="A14" s="27" t="s">
        <v>105</v>
      </c>
      <c r="B14" s="29" t="s">
        <v>157</v>
      </c>
      <c r="C14" s="30">
        <v>1</v>
      </c>
      <c r="D14" s="30" t="s">
        <v>13</v>
      </c>
      <c r="E14" s="273"/>
      <c r="F14" s="274"/>
      <c r="G14" s="274"/>
      <c r="H14" s="275"/>
    </row>
    <row r="15" spans="1:8" ht="25.5" customHeight="1">
      <c r="A15" s="27" t="s">
        <v>106</v>
      </c>
      <c r="B15" s="29" t="s">
        <v>158</v>
      </c>
      <c r="C15" s="30">
        <v>1</v>
      </c>
      <c r="D15" s="30" t="s">
        <v>13</v>
      </c>
      <c r="E15" s="273"/>
      <c r="F15" s="274"/>
      <c r="G15" s="274"/>
      <c r="H15" s="275"/>
    </row>
    <row r="16" spans="1:8" ht="25.5" customHeight="1">
      <c r="A16" s="27" t="s">
        <v>107</v>
      </c>
      <c r="B16" s="29" t="s">
        <v>159</v>
      </c>
      <c r="C16" s="30"/>
      <c r="D16" s="30"/>
      <c r="E16" s="273"/>
      <c r="F16" s="274"/>
      <c r="G16" s="274"/>
      <c r="H16" s="275"/>
    </row>
    <row r="17" spans="1:8" ht="25.5" customHeight="1">
      <c r="A17" s="27" t="s">
        <v>108</v>
      </c>
      <c r="B17" s="29" t="s">
        <v>160</v>
      </c>
      <c r="C17" s="30">
        <v>10</v>
      </c>
      <c r="D17" s="30" t="s">
        <v>205</v>
      </c>
      <c r="E17" s="273"/>
      <c r="F17" s="274"/>
      <c r="G17" s="274"/>
      <c r="H17" s="275"/>
    </row>
    <row r="18" spans="1:8" ht="25.5" customHeight="1">
      <c r="A18" s="27" t="s">
        <v>109</v>
      </c>
      <c r="B18" s="29" t="s">
        <v>161</v>
      </c>
      <c r="C18" s="30">
        <v>10</v>
      </c>
      <c r="D18" s="30" t="s">
        <v>205</v>
      </c>
      <c r="E18" s="273"/>
      <c r="F18" s="274"/>
      <c r="G18" s="274"/>
      <c r="H18" s="275"/>
    </row>
    <row r="19" spans="1:8" ht="25.5" customHeight="1">
      <c r="A19" s="27" t="s">
        <v>110</v>
      </c>
      <c r="B19" s="29" t="s">
        <v>162</v>
      </c>
      <c r="C19" s="30">
        <v>3</v>
      </c>
      <c r="D19" s="30" t="s">
        <v>13</v>
      </c>
      <c r="E19" s="273"/>
      <c r="F19" s="274"/>
      <c r="G19" s="274"/>
      <c r="H19" s="275"/>
    </row>
    <row r="20" spans="1:8" ht="25.5" customHeight="1">
      <c r="A20" s="27" t="s">
        <v>111</v>
      </c>
      <c r="B20" s="29" t="s">
        <v>163</v>
      </c>
      <c r="C20" s="30">
        <v>3</v>
      </c>
      <c r="D20" s="30" t="s">
        <v>13</v>
      </c>
      <c r="E20" s="273"/>
      <c r="F20" s="274"/>
      <c r="G20" s="274"/>
      <c r="H20" s="275"/>
    </row>
    <row r="21" spans="1:8" ht="25.5" customHeight="1">
      <c r="A21" s="27" t="s">
        <v>112</v>
      </c>
      <c r="B21" s="29" t="s">
        <v>164</v>
      </c>
      <c r="C21" s="30">
        <v>6</v>
      </c>
      <c r="D21" s="30" t="s">
        <v>13</v>
      </c>
      <c r="E21" s="273"/>
      <c r="F21" s="274"/>
      <c r="G21" s="274"/>
      <c r="H21" s="275"/>
    </row>
    <row r="22" spans="1:8" ht="25.5" customHeight="1">
      <c r="A22" s="27" t="s">
        <v>113</v>
      </c>
      <c r="B22" s="29" t="s">
        <v>165</v>
      </c>
      <c r="C22" s="30">
        <v>10</v>
      </c>
      <c r="D22" s="30" t="s">
        <v>13</v>
      </c>
      <c r="E22" s="273"/>
      <c r="F22" s="274"/>
      <c r="G22" s="274"/>
      <c r="H22" s="275"/>
    </row>
    <row r="23" spans="1:8" ht="25.5" customHeight="1">
      <c r="A23" s="27" t="s">
        <v>114</v>
      </c>
      <c r="B23" s="29" t="s">
        <v>166</v>
      </c>
      <c r="C23" s="30">
        <v>2</v>
      </c>
      <c r="D23" s="30" t="s">
        <v>13</v>
      </c>
      <c r="E23" s="273"/>
      <c r="F23" s="274"/>
      <c r="G23" s="274"/>
      <c r="H23" s="275"/>
    </row>
    <row r="24" spans="1:8" ht="25.5" customHeight="1">
      <c r="A24" s="27" t="s">
        <v>115</v>
      </c>
      <c r="B24" s="29" t="s">
        <v>167</v>
      </c>
      <c r="C24" s="30">
        <v>2</v>
      </c>
      <c r="D24" s="30" t="s">
        <v>13</v>
      </c>
      <c r="E24" s="273"/>
      <c r="F24" s="274"/>
      <c r="G24" s="274"/>
      <c r="H24" s="275"/>
    </row>
    <row r="25" spans="1:8" ht="25.5" customHeight="1">
      <c r="A25" s="27" t="s">
        <v>116</v>
      </c>
      <c r="B25" s="29" t="s">
        <v>168</v>
      </c>
      <c r="C25" s="30">
        <v>2</v>
      </c>
      <c r="D25" s="30" t="s">
        <v>13</v>
      </c>
      <c r="E25" s="273"/>
      <c r="F25" s="274"/>
      <c r="G25" s="274"/>
      <c r="H25" s="275"/>
    </row>
    <row r="26" spans="1:8" ht="25.5" customHeight="1">
      <c r="A26" s="27" t="s">
        <v>117</v>
      </c>
      <c r="B26" s="29" t="s">
        <v>169</v>
      </c>
      <c r="C26" s="30">
        <v>1</v>
      </c>
      <c r="D26" s="30" t="s">
        <v>13</v>
      </c>
      <c r="E26" s="273"/>
      <c r="F26" s="274"/>
      <c r="G26" s="274"/>
      <c r="H26" s="275"/>
    </row>
    <row r="27" spans="1:8" ht="25.5" customHeight="1">
      <c r="A27" s="27" t="s">
        <v>118</v>
      </c>
      <c r="B27" s="29" t="s">
        <v>170</v>
      </c>
      <c r="C27" s="30">
        <v>10</v>
      </c>
      <c r="D27" s="30" t="s">
        <v>205</v>
      </c>
      <c r="E27" s="273"/>
      <c r="F27" s="274"/>
      <c r="G27" s="274"/>
      <c r="H27" s="275"/>
    </row>
    <row r="28" spans="1:8" ht="25.5" customHeight="1">
      <c r="A28" s="27" t="s">
        <v>119</v>
      </c>
      <c r="B28" s="29" t="s">
        <v>171</v>
      </c>
      <c r="C28" s="30">
        <v>1</v>
      </c>
      <c r="D28" s="30" t="s">
        <v>206</v>
      </c>
      <c r="E28" s="273"/>
      <c r="F28" s="274"/>
      <c r="G28" s="274"/>
      <c r="H28" s="275"/>
    </row>
    <row r="29" spans="1:8" ht="25.5" customHeight="1">
      <c r="A29" s="27" t="s">
        <v>120</v>
      </c>
      <c r="B29" s="29" t="s">
        <v>172</v>
      </c>
      <c r="C29" s="30">
        <v>2</v>
      </c>
      <c r="D29" s="30" t="s">
        <v>207</v>
      </c>
      <c r="E29" s="273"/>
      <c r="F29" s="274"/>
      <c r="G29" s="274"/>
      <c r="H29" s="275"/>
    </row>
    <row r="30" spans="1:8" ht="25.5" customHeight="1">
      <c r="A30" s="27" t="s">
        <v>121</v>
      </c>
      <c r="B30" s="29" t="s">
        <v>173</v>
      </c>
      <c r="C30" s="30">
        <v>1</v>
      </c>
      <c r="D30" s="30" t="s">
        <v>207</v>
      </c>
      <c r="E30" s="273"/>
      <c r="F30" s="274"/>
      <c r="G30" s="274"/>
      <c r="H30" s="275"/>
    </row>
    <row r="31" spans="1:8" ht="25.5" customHeight="1">
      <c r="A31" s="27" t="s">
        <v>122</v>
      </c>
      <c r="B31" s="29" t="s">
        <v>174</v>
      </c>
      <c r="C31" s="30">
        <v>8</v>
      </c>
      <c r="D31" s="30" t="s">
        <v>13</v>
      </c>
      <c r="E31" s="273"/>
      <c r="F31" s="274"/>
      <c r="G31" s="274"/>
      <c r="H31" s="275"/>
    </row>
    <row r="32" spans="1:8" ht="25.5" customHeight="1">
      <c r="A32" s="27" t="s">
        <v>123</v>
      </c>
      <c r="B32" s="29" t="s">
        <v>175</v>
      </c>
      <c r="C32" s="30">
        <v>50</v>
      </c>
      <c r="D32" s="30" t="s">
        <v>13</v>
      </c>
      <c r="E32" s="273"/>
      <c r="F32" s="274"/>
      <c r="G32" s="274"/>
      <c r="H32" s="275"/>
    </row>
    <row r="33" spans="1:8" ht="25.5" customHeight="1">
      <c r="A33" s="27" t="s">
        <v>124</v>
      </c>
      <c r="B33" s="29" t="s">
        <v>176</v>
      </c>
      <c r="C33" s="30">
        <v>50</v>
      </c>
      <c r="D33" s="30" t="s">
        <v>13</v>
      </c>
      <c r="E33" s="273"/>
      <c r="F33" s="274"/>
      <c r="G33" s="274"/>
      <c r="H33" s="275"/>
    </row>
    <row r="34" spans="1:8" ht="25.5" customHeight="1">
      <c r="A34" s="27" t="s">
        <v>125</v>
      </c>
      <c r="B34" s="29" t="s">
        <v>177</v>
      </c>
      <c r="C34" s="30">
        <v>12</v>
      </c>
      <c r="D34" s="30" t="s">
        <v>205</v>
      </c>
      <c r="E34" s="273"/>
      <c r="F34" s="274"/>
      <c r="G34" s="274"/>
      <c r="H34" s="275"/>
    </row>
    <row r="35" spans="1:8" ht="25.5" customHeight="1">
      <c r="A35" s="27" t="s">
        <v>126</v>
      </c>
      <c r="B35" s="29" t="s">
        <v>178</v>
      </c>
      <c r="C35" s="30">
        <v>1</v>
      </c>
      <c r="D35" s="30" t="s">
        <v>208</v>
      </c>
      <c r="E35" s="273"/>
      <c r="F35" s="274"/>
      <c r="G35" s="274"/>
      <c r="H35" s="275"/>
    </row>
    <row r="36" spans="1:8" ht="25.5" customHeight="1">
      <c r="A36" s="27" t="s">
        <v>127</v>
      </c>
      <c r="B36" s="29" t="s">
        <v>179</v>
      </c>
      <c r="C36" s="30">
        <v>1</v>
      </c>
      <c r="D36" s="30" t="s">
        <v>13</v>
      </c>
      <c r="E36" s="273"/>
      <c r="F36" s="274"/>
      <c r="G36" s="274"/>
      <c r="H36" s="275"/>
    </row>
    <row r="37" spans="1:8" ht="25.5" customHeight="1">
      <c r="A37" s="27" t="s">
        <v>128</v>
      </c>
      <c r="B37" s="29" t="s">
        <v>180</v>
      </c>
      <c r="C37" s="30">
        <v>20</v>
      </c>
      <c r="D37" s="30" t="s">
        <v>13</v>
      </c>
      <c r="E37" s="273"/>
      <c r="F37" s="274"/>
      <c r="G37" s="274"/>
      <c r="H37" s="275"/>
    </row>
    <row r="38" spans="1:8" ht="25.5" customHeight="1">
      <c r="A38" s="27" t="s">
        <v>129</v>
      </c>
      <c r="B38" s="29" t="s">
        <v>181</v>
      </c>
      <c r="C38" s="30">
        <v>1</v>
      </c>
      <c r="D38" s="30" t="s">
        <v>209</v>
      </c>
      <c r="E38" s="273"/>
      <c r="F38" s="274"/>
      <c r="G38" s="274"/>
      <c r="H38" s="275"/>
    </row>
    <row r="39" spans="1:8" ht="25.5" customHeight="1">
      <c r="A39" s="27" t="s">
        <v>130</v>
      </c>
      <c r="B39" s="29" t="s">
        <v>182</v>
      </c>
      <c r="C39" s="30">
        <v>189</v>
      </c>
      <c r="D39" s="30" t="s">
        <v>13</v>
      </c>
      <c r="E39" s="273"/>
      <c r="F39" s="274"/>
      <c r="G39" s="274"/>
      <c r="H39" s="275"/>
    </row>
    <row r="40" spans="1:8" ht="25.5" customHeight="1">
      <c r="A40" s="27" t="s">
        <v>131</v>
      </c>
      <c r="B40" s="29" t="s">
        <v>183</v>
      </c>
      <c r="C40" s="30">
        <v>2</v>
      </c>
      <c r="D40" s="30" t="s">
        <v>13</v>
      </c>
      <c r="E40" s="273"/>
      <c r="F40" s="274"/>
      <c r="G40" s="274"/>
      <c r="H40" s="275"/>
    </row>
    <row r="41" spans="1:8" ht="25.5" customHeight="1">
      <c r="A41" s="27" t="s">
        <v>132</v>
      </c>
      <c r="B41" s="29" t="s">
        <v>184</v>
      </c>
      <c r="C41" s="30"/>
      <c r="D41" s="30"/>
      <c r="E41" s="273"/>
      <c r="F41" s="274"/>
      <c r="G41" s="274"/>
      <c r="H41" s="275"/>
    </row>
    <row r="42" spans="1:8" ht="25.5" customHeight="1">
      <c r="A42" s="27" t="s">
        <v>133</v>
      </c>
      <c r="B42" s="29" t="s">
        <v>185</v>
      </c>
      <c r="C42" s="30">
        <v>4</v>
      </c>
      <c r="D42" s="30" t="s">
        <v>13</v>
      </c>
      <c r="E42" s="273"/>
      <c r="F42" s="274"/>
      <c r="G42" s="274"/>
      <c r="H42" s="275"/>
    </row>
    <row r="43" spans="1:8" ht="25.5" customHeight="1">
      <c r="A43" s="27" t="s">
        <v>134</v>
      </c>
      <c r="B43" s="29" t="s">
        <v>186</v>
      </c>
      <c r="C43" s="30">
        <v>1</v>
      </c>
      <c r="D43" s="30" t="s">
        <v>13</v>
      </c>
      <c r="E43" s="273"/>
      <c r="F43" s="274"/>
      <c r="G43" s="274"/>
      <c r="H43" s="275"/>
    </row>
    <row r="44" spans="1:8" ht="25.5" customHeight="1">
      <c r="A44" s="27" t="s">
        <v>135</v>
      </c>
      <c r="B44" s="29" t="s">
        <v>187</v>
      </c>
      <c r="C44" s="30">
        <v>1</v>
      </c>
      <c r="D44" s="30" t="s">
        <v>13</v>
      </c>
      <c r="E44" s="273"/>
      <c r="F44" s="274"/>
      <c r="G44" s="274"/>
      <c r="H44" s="275"/>
    </row>
    <row r="45" spans="1:8" ht="25.5" customHeight="1">
      <c r="A45" s="27" t="s">
        <v>136</v>
      </c>
      <c r="B45" s="29" t="s">
        <v>188</v>
      </c>
      <c r="C45" s="30">
        <v>1</v>
      </c>
      <c r="D45" s="30" t="s">
        <v>13</v>
      </c>
      <c r="E45" s="273"/>
      <c r="F45" s="274"/>
      <c r="G45" s="274"/>
      <c r="H45" s="275"/>
    </row>
    <row r="46" spans="1:8" ht="25.5" customHeight="1">
      <c r="A46" s="27" t="s">
        <v>137</v>
      </c>
      <c r="B46" s="29" t="s">
        <v>189</v>
      </c>
      <c r="C46" s="30">
        <v>1</v>
      </c>
      <c r="D46" s="30" t="s">
        <v>209</v>
      </c>
      <c r="E46" s="273"/>
      <c r="F46" s="274"/>
      <c r="G46" s="274"/>
      <c r="H46" s="275"/>
    </row>
    <row r="47" spans="1:8" ht="25.5" customHeight="1">
      <c r="A47" s="27" t="s">
        <v>138</v>
      </c>
      <c r="B47" s="29" t="s">
        <v>190</v>
      </c>
      <c r="C47" s="30">
        <f>ROUNDUP(2*(0.5+0.5)*(5*2+15+20)*1.3/3.6,0)</f>
        <v>33</v>
      </c>
      <c r="D47" s="30" t="s">
        <v>210</v>
      </c>
      <c r="E47" s="273"/>
      <c r="F47" s="274"/>
      <c r="G47" s="274"/>
      <c r="H47" s="275"/>
    </row>
    <row r="48" spans="1:8" ht="25.5" customHeight="1">
      <c r="A48" s="27" t="s">
        <v>139</v>
      </c>
      <c r="B48" s="29" t="s">
        <v>191</v>
      </c>
      <c r="C48" s="30">
        <f>ROUNDUP(2*2*(0.5+0.5)*40*1.1,0)</f>
        <v>176</v>
      </c>
      <c r="D48" s="30" t="s">
        <v>205</v>
      </c>
      <c r="E48" s="273"/>
      <c r="F48" s="274"/>
      <c r="G48" s="274"/>
      <c r="H48" s="275"/>
    </row>
    <row r="49" spans="1:8" ht="25.5" customHeight="1">
      <c r="A49" s="27" t="s">
        <v>140</v>
      </c>
      <c r="B49" s="29" t="s">
        <v>192</v>
      </c>
      <c r="C49" s="30">
        <f>ROUNDUP(2*(0.5+0.5)*40*1.1,0)</f>
        <v>88</v>
      </c>
      <c r="D49" s="30" t="s">
        <v>205</v>
      </c>
      <c r="E49" s="273"/>
      <c r="F49" s="274"/>
      <c r="G49" s="274"/>
      <c r="H49" s="275"/>
    </row>
    <row r="50" spans="1:8" ht="25.5" customHeight="1">
      <c r="A50" s="27" t="s">
        <v>141</v>
      </c>
      <c r="B50" s="29" t="s">
        <v>193</v>
      </c>
      <c r="C50" s="30">
        <f>40*8</f>
        <v>320</v>
      </c>
      <c r="D50" s="30" t="s">
        <v>13</v>
      </c>
      <c r="E50" s="273"/>
      <c r="F50" s="274"/>
      <c r="G50" s="274"/>
      <c r="H50" s="275"/>
    </row>
    <row r="51" spans="1:8" ht="25.5" customHeight="1">
      <c r="A51" s="27" t="s">
        <v>142</v>
      </c>
      <c r="B51" s="29" t="s">
        <v>194</v>
      </c>
      <c r="C51" s="30">
        <v>6</v>
      </c>
      <c r="D51" s="30" t="s">
        <v>205</v>
      </c>
      <c r="E51" s="273"/>
      <c r="F51" s="274"/>
      <c r="G51" s="274"/>
      <c r="H51" s="275"/>
    </row>
    <row r="52" spans="1:8" ht="25.5" customHeight="1">
      <c r="A52" s="27" t="s">
        <v>143</v>
      </c>
      <c r="B52" s="29" t="s">
        <v>195</v>
      </c>
      <c r="C52" s="30">
        <v>3</v>
      </c>
      <c r="D52" s="30" t="s">
        <v>206</v>
      </c>
      <c r="E52" s="273"/>
      <c r="F52" s="274"/>
      <c r="G52" s="274"/>
      <c r="H52" s="275"/>
    </row>
    <row r="53" spans="1:8" ht="25.5" customHeight="1">
      <c r="A53" s="28" t="s">
        <v>144</v>
      </c>
      <c r="B53" s="31" t="s">
        <v>196</v>
      </c>
      <c r="C53" s="32">
        <v>4</v>
      </c>
      <c r="D53" s="32" t="s">
        <v>207</v>
      </c>
      <c r="E53" s="273"/>
      <c r="F53" s="274"/>
      <c r="G53" s="274"/>
      <c r="H53" s="275"/>
    </row>
    <row r="54" spans="1:8" ht="25.5" customHeight="1">
      <c r="A54" s="28" t="s">
        <v>145</v>
      </c>
      <c r="B54" s="31" t="s">
        <v>197</v>
      </c>
      <c r="C54" s="32">
        <v>20</v>
      </c>
      <c r="D54" s="32" t="s">
        <v>207</v>
      </c>
      <c r="E54" s="273"/>
      <c r="F54" s="274"/>
      <c r="G54" s="274"/>
      <c r="H54" s="275"/>
    </row>
    <row r="55" spans="1:8" ht="25.5" customHeight="1">
      <c r="A55" s="27" t="s">
        <v>146</v>
      </c>
      <c r="B55" s="29" t="s">
        <v>171</v>
      </c>
      <c r="C55" s="30">
        <v>4</v>
      </c>
      <c r="D55" s="30" t="s">
        <v>206</v>
      </c>
      <c r="E55" s="273"/>
      <c r="F55" s="274"/>
      <c r="G55" s="274"/>
      <c r="H55" s="275"/>
    </row>
    <row r="56" spans="1:8" ht="25.5" customHeight="1">
      <c r="A56" s="27" t="s">
        <v>147</v>
      </c>
      <c r="B56" s="29" t="s">
        <v>198</v>
      </c>
      <c r="C56" s="30">
        <v>10</v>
      </c>
      <c r="D56" s="30" t="s">
        <v>206</v>
      </c>
      <c r="E56" s="273"/>
      <c r="F56" s="274"/>
      <c r="G56" s="274"/>
      <c r="H56" s="275"/>
    </row>
    <row r="57" spans="1:8" ht="25.5" customHeight="1">
      <c r="A57" s="27" t="s">
        <v>148</v>
      </c>
      <c r="B57" s="29" t="s">
        <v>199</v>
      </c>
      <c r="C57" s="30">
        <v>4</v>
      </c>
      <c r="D57" s="30" t="s">
        <v>13</v>
      </c>
      <c r="E57" s="273"/>
      <c r="F57" s="274"/>
      <c r="G57" s="274"/>
      <c r="H57" s="275"/>
    </row>
    <row r="58" spans="1:8" ht="25.5" customHeight="1">
      <c r="A58" s="27" t="s">
        <v>149</v>
      </c>
      <c r="B58" s="29" t="s">
        <v>200</v>
      </c>
      <c r="C58" s="30">
        <v>4</v>
      </c>
      <c r="D58" s="30" t="s">
        <v>13</v>
      </c>
      <c r="E58" s="273"/>
      <c r="F58" s="274"/>
      <c r="G58" s="274"/>
      <c r="H58" s="275"/>
    </row>
    <row r="59" spans="1:8" ht="25.5" customHeight="1">
      <c r="A59" s="27" t="s">
        <v>150</v>
      </c>
      <c r="B59" s="29" t="s">
        <v>201</v>
      </c>
      <c r="C59" s="30">
        <v>20</v>
      </c>
      <c r="D59" s="30" t="s">
        <v>205</v>
      </c>
      <c r="E59" s="273"/>
      <c r="F59" s="274"/>
      <c r="G59" s="274"/>
      <c r="H59" s="275"/>
    </row>
    <row r="60" spans="1:8" ht="25.5" customHeight="1">
      <c r="A60" s="27" t="s">
        <v>151</v>
      </c>
      <c r="B60" s="29" t="s">
        <v>202</v>
      </c>
      <c r="C60" s="30">
        <v>100</v>
      </c>
      <c r="D60" s="30" t="s">
        <v>13</v>
      </c>
      <c r="E60" s="273"/>
      <c r="F60" s="274"/>
      <c r="G60" s="274"/>
      <c r="H60" s="275"/>
    </row>
    <row r="61" spans="1:8" ht="25.5" customHeight="1">
      <c r="A61" s="27" t="s">
        <v>152</v>
      </c>
      <c r="B61" s="29" t="s">
        <v>203</v>
      </c>
      <c r="C61" s="30">
        <v>400</v>
      </c>
      <c r="D61" s="30" t="s">
        <v>13</v>
      </c>
      <c r="E61" s="273"/>
      <c r="F61" s="274"/>
      <c r="G61" s="274"/>
      <c r="H61" s="275"/>
    </row>
    <row r="62" spans="1:8" ht="25.5" customHeight="1">
      <c r="A62" s="27" t="s">
        <v>153</v>
      </c>
      <c r="B62" s="29" t="s">
        <v>204</v>
      </c>
      <c r="C62" s="30">
        <v>400</v>
      </c>
      <c r="D62" s="30" t="s">
        <v>13</v>
      </c>
      <c r="E62" s="273"/>
      <c r="F62" s="274"/>
      <c r="G62" s="274"/>
      <c r="H62" s="275"/>
    </row>
    <row r="63" spans="1:8">
      <c r="A63" s="219" t="s">
        <v>14</v>
      </c>
      <c r="B63" s="220"/>
      <c r="C63" s="221" t="s">
        <v>15</v>
      </c>
      <c r="D63" s="222"/>
      <c r="E63" s="222"/>
      <c r="F63" s="222"/>
      <c r="G63" s="222"/>
      <c r="H63" s="223"/>
    </row>
    <row r="64" spans="1:8">
      <c r="A64" s="214" t="s">
        <v>16</v>
      </c>
      <c r="B64" s="215"/>
      <c r="C64" s="216" t="s">
        <v>17</v>
      </c>
      <c r="D64" s="217"/>
      <c r="E64" s="217"/>
      <c r="F64" s="217"/>
      <c r="G64" s="217"/>
      <c r="H64" s="218"/>
    </row>
    <row r="65" spans="1:8">
      <c r="A65" s="214" t="s">
        <v>18</v>
      </c>
      <c r="B65" s="215"/>
      <c r="C65" s="216" t="s">
        <v>19</v>
      </c>
      <c r="D65" s="217"/>
      <c r="E65" s="217"/>
      <c r="F65" s="217"/>
      <c r="G65" s="217"/>
      <c r="H65" s="218"/>
    </row>
  </sheetData>
  <mergeCells count="71">
    <mergeCell ref="A1:H4"/>
    <mergeCell ref="A5:H5"/>
    <mergeCell ref="A6:E6"/>
    <mergeCell ref="F6:H6"/>
    <mergeCell ref="A7:B7"/>
    <mergeCell ref="C7:D7"/>
    <mergeCell ref="E7:H7"/>
    <mergeCell ref="E20:H20"/>
    <mergeCell ref="E21:H21"/>
    <mergeCell ref="E22:H22"/>
    <mergeCell ref="A8:B8"/>
    <mergeCell ref="C8:F8"/>
    <mergeCell ref="G8:H8"/>
    <mergeCell ref="A9:B9"/>
    <mergeCell ref="C9:G9"/>
    <mergeCell ref="E10:H10"/>
    <mergeCell ref="E28:H28"/>
    <mergeCell ref="A65:B65"/>
    <mergeCell ref="C65:H65"/>
    <mergeCell ref="E11:H11"/>
    <mergeCell ref="E12:H12"/>
    <mergeCell ref="E13:H13"/>
    <mergeCell ref="E16:H16"/>
    <mergeCell ref="E17:H17"/>
    <mergeCell ref="E18:H18"/>
    <mergeCell ref="E19:H19"/>
    <mergeCell ref="E14:H14"/>
    <mergeCell ref="E15:H15"/>
    <mergeCell ref="A63:B63"/>
    <mergeCell ref="C63:H63"/>
    <mergeCell ref="A64:B64"/>
    <mergeCell ref="C64:H64"/>
    <mergeCell ref="E23:H23"/>
    <mergeCell ref="E24:H24"/>
    <mergeCell ref="E25:H25"/>
    <mergeCell ref="E26:H26"/>
    <mergeCell ref="E27:H27"/>
    <mergeCell ref="E40:H40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52:H52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9:H59"/>
    <mergeCell ref="E60:H60"/>
    <mergeCell ref="E61:H61"/>
    <mergeCell ref="E62:H62"/>
    <mergeCell ref="E53:H53"/>
    <mergeCell ref="E54:H54"/>
    <mergeCell ref="E55:H55"/>
    <mergeCell ref="E56:H56"/>
    <mergeCell ref="E57:H57"/>
    <mergeCell ref="E58:H58"/>
  </mergeCells>
  <phoneticPr fontId="74" type="noConversion"/>
  <pageMargins left="0.7" right="0.7" top="0.75" bottom="0.75" header="0.3" footer="0.3"/>
  <pageSetup scale="89" orientation="landscape" r:id="rId1"/>
  <rowBreaks count="1" manualBreakCount="1">
    <brk id="41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/>
  <dimension ref="A1:H18"/>
  <sheetViews>
    <sheetView view="pageBreakPreview" zoomScale="60" workbookViewId="0">
      <selection activeCell="R15" sqref="R15"/>
    </sheetView>
  </sheetViews>
  <sheetFormatPr defaultColWidth="11.375" defaultRowHeight="14.25"/>
  <cols>
    <col min="1" max="1" width="11.375" style="22"/>
    <col min="2" max="2" width="34" style="22" customWidth="1"/>
    <col min="3" max="3" width="10.375" style="22" customWidth="1"/>
    <col min="4" max="4" width="10.125" style="22" customWidth="1"/>
    <col min="5" max="5" width="11.375" style="22"/>
    <col min="6" max="6" width="9.625" style="22" customWidth="1"/>
    <col min="7" max="7" width="11.375" style="22"/>
    <col min="8" max="8" width="8.75" style="22" customWidth="1"/>
    <col min="9" max="16384" width="11.375" style="22"/>
  </cols>
  <sheetData>
    <row r="1" spans="1:8">
      <c r="A1" s="174" t="s">
        <v>97</v>
      </c>
      <c r="B1" s="174"/>
      <c r="C1" s="174"/>
      <c r="D1" s="174"/>
      <c r="E1" s="174"/>
      <c r="F1" s="174"/>
      <c r="G1" s="174"/>
      <c r="H1" s="174"/>
    </row>
    <row r="2" spans="1:8">
      <c r="A2" s="174"/>
      <c r="B2" s="174"/>
      <c r="C2" s="174"/>
      <c r="D2" s="174"/>
      <c r="E2" s="174"/>
      <c r="F2" s="174"/>
      <c r="G2" s="174"/>
      <c r="H2" s="174"/>
    </row>
    <row r="3" spans="1:8">
      <c r="A3" s="174"/>
      <c r="B3" s="174"/>
      <c r="C3" s="174"/>
      <c r="D3" s="174"/>
      <c r="E3" s="174"/>
      <c r="F3" s="174"/>
      <c r="G3" s="174"/>
      <c r="H3" s="174"/>
    </row>
    <row r="4" spans="1:8" ht="21" customHeight="1">
      <c r="A4" s="174"/>
      <c r="B4" s="174"/>
      <c r="C4" s="174"/>
      <c r="D4" s="174"/>
      <c r="E4" s="174"/>
      <c r="F4" s="174"/>
      <c r="G4" s="174"/>
      <c r="H4" s="174"/>
    </row>
    <row r="5" spans="1:8" ht="21" customHeight="1">
      <c r="A5" s="212" t="s">
        <v>91</v>
      </c>
      <c r="B5" s="212"/>
      <c r="C5" s="212"/>
      <c r="D5" s="212"/>
      <c r="E5" s="212"/>
      <c r="F5" s="212"/>
      <c r="G5" s="212"/>
      <c r="H5" s="213"/>
    </row>
    <row r="6" spans="1:8" ht="27.75" customHeight="1">
      <c r="A6" s="193" t="s">
        <v>583</v>
      </c>
      <c r="B6" s="194"/>
      <c r="C6" s="194"/>
      <c r="D6" s="194"/>
      <c r="E6" s="195"/>
      <c r="F6" s="193" t="s">
        <v>90</v>
      </c>
      <c r="G6" s="194"/>
      <c r="H6" s="195"/>
    </row>
    <row r="7" spans="1:8" ht="28.5" customHeight="1">
      <c r="A7" s="196" t="s">
        <v>0</v>
      </c>
      <c r="B7" s="197"/>
      <c r="C7" s="196" t="s">
        <v>1</v>
      </c>
      <c r="D7" s="197"/>
      <c r="E7" s="196" t="s">
        <v>2</v>
      </c>
      <c r="F7" s="198"/>
      <c r="G7" s="198"/>
      <c r="H7" s="197"/>
    </row>
    <row r="8" spans="1:8" ht="22.5" customHeight="1">
      <c r="A8" s="196" t="s">
        <v>3</v>
      </c>
      <c r="B8" s="197"/>
      <c r="C8" s="196" t="s">
        <v>4</v>
      </c>
      <c r="D8" s="198"/>
      <c r="E8" s="198"/>
      <c r="F8" s="197"/>
      <c r="G8" s="196" t="s">
        <v>5</v>
      </c>
      <c r="H8" s="197"/>
    </row>
    <row r="9" spans="1:8" ht="15" customHeight="1">
      <c r="A9" s="193" t="s">
        <v>6</v>
      </c>
      <c r="B9" s="195"/>
      <c r="C9" s="196" t="s">
        <v>21</v>
      </c>
      <c r="D9" s="198"/>
      <c r="E9" s="198"/>
      <c r="F9" s="198"/>
      <c r="G9" s="197"/>
      <c r="H9" s="23" t="s">
        <v>7</v>
      </c>
    </row>
    <row r="10" spans="1:8" ht="25.5">
      <c r="A10" s="19" t="s">
        <v>8</v>
      </c>
      <c r="B10" s="20" t="s">
        <v>9</v>
      </c>
      <c r="C10" s="19" t="s">
        <v>10</v>
      </c>
      <c r="D10" s="19" t="s">
        <v>11</v>
      </c>
      <c r="E10" s="209" t="s">
        <v>12</v>
      </c>
      <c r="F10" s="210"/>
      <c r="G10" s="210"/>
      <c r="H10" s="211"/>
    </row>
    <row r="11" spans="1:8" ht="25.5" customHeight="1">
      <c r="A11" s="25">
        <v>1</v>
      </c>
      <c r="B11" s="18" t="s">
        <v>92</v>
      </c>
      <c r="C11" s="24" t="s">
        <v>13</v>
      </c>
      <c r="D11" s="24">
        <v>4</v>
      </c>
      <c r="E11" s="277" t="s">
        <v>99</v>
      </c>
      <c r="F11" s="278"/>
      <c r="G11" s="278"/>
      <c r="H11" s="279"/>
    </row>
    <row r="12" spans="1:8" ht="15">
      <c r="A12" s="26">
        <v>2</v>
      </c>
      <c r="B12" s="18" t="s">
        <v>93</v>
      </c>
      <c r="C12" s="24" t="s">
        <v>13</v>
      </c>
      <c r="D12" s="24">
        <v>3</v>
      </c>
      <c r="E12" s="280"/>
      <c r="F12" s="281"/>
      <c r="G12" s="281"/>
      <c r="H12" s="282"/>
    </row>
    <row r="13" spans="1:8" ht="15">
      <c r="A13" s="26">
        <v>3</v>
      </c>
      <c r="B13" s="18" t="s">
        <v>94</v>
      </c>
      <c r="C13" s="24" t="s">
        <v>13</v>
      </c>
      <c r="D13" s="24">
        <v>2</v>
      </c>
      <c r="E13" s="283"/>
      <c r="F13" s="284"/>
      <c r="G13" s="284"/>
      <c r="H13" s="285"/>
    </row>
    <row r="14" spans="1:8" ht="85.5">
      <c r="A14" s="26">
        <v>4</v>
      </c>
      <c r="B14" s="17" t="s">
        <v>95</v>
      </c>
      <c r="C14" s="24" t="s">
        <v>13</v>
      </c>
      <c r="D14" s="24">
        <v>4</v>
      </c>
      <c r="E14" s="286" t="s">
        <v>98</v>
      </c>
      <c r="F14" s="287"/>
      <c r="G14" s="287"/>
      <c r="H14" s="288"/>
    </row>
    <row r="15" spans="1:8" ht="102" customHeight="1">
      <c r="A15" s="26">
        <v>5</v>
      </c>
      <c r="B15" s="17" t="s">
        <v>96</v>
      </c>
      <c r="C15" s="24" t="s">
        <v>13</v>
      </c>
      <c r="D15" s="24">
        <v>4</v>
      </c>
      <c r="E15" s="286" t="s">
        <v>100</v>
      </c>
      <c r="F15" s="287"/>
      <c r="G15" s="287"/>
      <c r="H15" s="288"/>
    </row>
    <row r="16" spans="1:8">
      <c r="A16" s="219" t="s">
        <v>14</v>
      </c>
      <c r="B16" s="220"/>
      <c r="C16" s="221" t="s">
        <v>15</v>
      </c>
      <c r="D16" s="222"/>
      <c r="E16" s="222"/>
      <c r="F16" s="222"/>
      <c r="G16" s="222"/>
      <c r="H16" s="223"/>
    </row>
    <row r="17" spans="1:8">
      <c r="A17" s="214" t="s">
        <v>16</v>
      </c>
      <c r="B17" s="215"/>
      <c r="C17" s="216" t="s">
        <v>17</v>
      </c>
      <c r="D17" s="217"/>
      <c r="E17" s="217"/>
      <c r="F17" s="217"/>
      <c r="G17" s="217"/>
      <c r="H17" s="218"/>
    </row>
    <row r="18" spans="1:8">
      <c r="A18" s="214" t="s">
        <v>18</v>
      </c>
      <c r="B18" s="215"/>
      <c r="C18" s="216" t="s">
        <v>19</v>
      </c>
      <c r="D18" s="217"/>
      <c r="E18" s="217"/>
      <c r="F18" s="217"/>
      <c r="G18" s="217"/>
      <c r="H18" s="218"/>
    </row>
  </sheetData>
  <mergeCells count="22">
    <mergeCell ref="A1:H4"/>
    <mergeCell ref="A6:E6"/>
    <mergeCell ref="F6:H6"/>
    <mergeCell ref="A7:B7"/>
    <mergeCell ref="C7:D7"/>
    <mergeCell ref="E7:H7"/>
    <mergeCell ref="A18:B18"/>
    <mergeCell ref="C18:H18"/>
    <mergeCell ref="A5:H5"/>
    <mergeCell ref="E11:H13"/>
    <mergeCell ref="E14:H14"/>
    <mergeCell ref="E15:H15"/>
    <mergeCell ref="A16:B16"/>
    <mergeCell ref="C16:H16"/>
    <mergeCell ref="A17:B17"/>
    <mergeCell ref="C17:H17"/>
    <mergeCell ref="A8:B8"/>
    <mergeCell ref="C8:F8"/>
    <mergeCell ref="G8:H8"/>
    <mergeCell ref="A9:B9"/>
    <mergeCell ref="C9:G9"/>
    <mergeCell ref="E10:H10"/>
  </mergeCells>
  <phoneticPr fontId="74" type="noConversion"/>
  <pageMargins left="0.7" right="0.7" top="0.75" bottom="0.75" header="0.3" footer="0.3"/>
  <pageSetup scale="9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K33" sqref="K33"/>
    </sheetView>
  </sheetViews>
  <sheetFormatPr defaultColWidth="11.375" defaultRowHeight="12"/>
  <cols>
    <col min="1" max="1" width="11.375" style="3"/>
    <col min="2" max="2" width="22.625" style="3" customWidth="1"/>
    <col min="3" max="4" width="11.375" style="3"/>
    <col min="5" max="5" width="11.375" style="102"/>
    <col min="6" max="7" width="11.375" style="3"/>
    <col min="8" max="8" width="16.875" style="3" customWidth="1"/>
    <col min="9" max="16384" width="11.375" style="3"/>
  </cols>
  <sheetData>
    <row r="1" spans="1:8">
      <c r="A1" s="174" t="s">
        <v>598</v>
      </c>
      <c r="B1" s="174"/>
      <c r="C1" s="174"/>
      <c r="D1" s="174"/>
      <c r="E1" s="174"/>
      <c r="F1" s="174"/>
      <c r="G1" s="174"/>
      <c r="H1" s="174"/>
    </row>
    <row r="2" spans="1:8">
      <c r="A2" s="174"/>
      <c r="B2" s="174"/>
      <c r="C2" s="174"/>
      <c r="D2" s="174"/>
      <c r="E2" s="174"/>
      <c r="F2" s="174"/>
      <c r="G2" s="174"/>
      <c r="H2" s="174"/>
    </row>
    <row r="3" spans="1:8">
      <c r="A3" s="174"/>
      <c r="B3" s="174"/>
      <c r="C3" s="174"/>
      <c r="D3" s="174"/>
      <c r="E3" s="174"/>
      <c r="F3" s="174"/>
      <c r="G3" s="174"/>
      <c r="H3" s="174"/>
    </row>
    <row r="4" spans="1:8" ht="21" customHeight="1">
      <c r="A4" s="174"/>
      <c r="B4" s="174"/>
      <c r="C4" s="174"/>
      <c r="D4" s="174"/>
      <c r="E4" s="174"/>
      <c r="F4" s="174"/>
      <c r="G4" s="174"/>
      <c r="H4" s="174"/>
    </row>
    <row r="5" spans="1:8" ht="27.75" customHeight="1">
      <c r="A5" s="175" t="s">
        <v>612</v>
      </c>
      <c r="B5" s="176"/>
      <c r="C5" s="176"/>
      <c r="D5" s="176"/>
      <c r="E5" s="177"/>
      <c r="F5" s="175" t="s">
        <v>613</v>
      </c>
      <c r="G5" s="176"/>
      <c r="H5" s="177"/>
    </row>
    <row r="6" spans="1:8" ht="22.5" customHeight="1">
      <c r="A6" s="178" t="s">
        <v>0</v>
      </c>
      <c r="B6" s="179"/>
      <c r="C6" s="178" t="s">
        <v>1</v>
      </c>
      <c r="D6" s="179"/>
      <c r="E6" s="178" t="s">
        <v>2</v>
      </c>
      <c r="F6" s="180"/>
      <c r="G6" s="180"/>
      <c r="H6" s="179"/>
    </row>
    <row r="7" spans="1:8" ht="22.5" customHeight="1">
      <c r="A7" s="178" t="s">
        <v>3</v>
      </c>
      <c r="B7" s="179"/>
      <c r="C7" s="178" t="s">
        <v>4</v>
      </c>
      <c r="D7" s="180"/>
      <c r="E7" s="180"/>
      <c r="F7" s="179"/>
      <c r="G7" s="178" t="s">
        <v>5</v>
      </c>
      <c r="H7" s="179"/>
    </row>
    <row r="8" spans="1:8" ht="15" customHeight="1">
      <c r="A8" s="175" t="s">
        <v>6</v>
      </c>
      <c r="B8" s="177"/>
      <c r="C8" s="178" t="s">
        <v>21</v>
      </c>
      <c r="D8" s="180"/>
      <c r="E8" s="180"/>
      <c r="F8" s="180"/>
      <c r="G8" s="179"/>
      <c r="H8" s="83" t="s">
        <v>7</v>
      </c>
    </row>
    <row r="9" spans="1:8" ht="25.5" customHeight="1">
      <c r="A9" s="300" t="s">
        <v>8</v>
      </c>
      <c r="B9" s="300" t="s">
        <v>9</v>
      </c>
      <c r="C9" s="300" t="s">
        <v>10</v>
      </c>
      <c r="D9" s="300" t="s">
        <v>11</v>
      </c>
      <c r="E9" s="171" t="s">
        <v>12</v>
      </c>
      <c r="F9" s="172"/>
      <c r="G9" s="172"/>
      <c r="H9" s="173"/>
    </row>
    <row r="10" spans="1:8" ht="12.75">
      <c r="A10" s="300"/>
      <c r="B10" s="300"/>
      <c r="C10" s="300"/>
      <c r="D10" s="300"/>
      <c r="E10" s="4" t="s">
        <v>616</v>
      </c>
      <c r="F10" s="4" t="s">
        <v>615</v>
      </c>
      <c r="G10" s="4" t="s">
        <v>624</v>
      </c>
      <c r="H10" s="4" t="s">
        <v>626</v>
      </c>
    </row>
    <row r="11" spans="1:8" ht="57" customHeight="1">
      <c r="A11" s="4">
        <v>1</v>
      </c>
      <c r="B11" s="92" t="s">
        <v>614</v>
      </c>
      <c r="C11" s="4" t="s">
        <v>625</v>
      </c>
      <c r="D11" s="4"/>
      <c r="E11" s="100" t="s">
        <v>614</v>
      </c>
      <c r="F11" s="100">
        <v>56</v>
      </c>
      <c r="G11" s="99" t="s">
        <v>617</v>
      </c>
      <c r="H11" s="101"/>
    </row>
    <row r="12" spans="1:8" ht="40.5">
      <c r="A12" s="4">
        <v>2</v>
      </c>
      <c r="B12" s="92" t="s">
        <v>614</v>
      </c>
      <c r="C12" s="4" t="s">
        <v>625</v>
      </c>
      <c r="D12" s="4"/>
      <c r="E12" s="91" t="s">
        <v>614</v>
      </c>
      <c r="F12" s="91">
        <v>54</v>
      </c>
      <c r="G12" s="95" t="s">
        <v>618</v>
      </c>
      <c r="H12" s="96"/>
    </row>
    <row r="13" spans="1:8" ht="40.5">
      <c r="A13" s="4">
        <v>3</v>
      </c>
      <c r="B13" s="92" t="s">
        <v>614</v>
      </c>
      <c r="C13" s="4" t="s">
        <v>625</v>
      </c>
      <c r="D13" s="4"/>
      <c r="E13" s="91" t="s">
        <v>614</v>
      </c>
      <c r="F13" s="91">
        <v>48</v>
      </c>
      <c r="G13" s="92" t="s">
        <v>619</v>
      </c>
      <c r="H13" s="96"/>
    </row>
    <row r="14" spans="1:8" ht="40.5">
      <c r="A14" s="4">
        <v>4</v>
      </c>
      <c r="B14" s="92" t="s">
        <v>614</v>
      </c>
      <c r="C14" s="4" t="s">
        <v>625</v>
      </c>
      <c r="D14" s="4"/>
      <c r="E14" s="91" t="s">
        <v>614</v>
      </c>
      <c r="F14" s="91">
        <v>48</v>
      </c>
      <c r="G14" s="92" t="s">
        <v>620</v>
      </c>
      <c r="H14" s="96"/>
    </row>
    <row r="15" spans="1:8" ht="40.5">
      <c r="A15" s="4">
        <v>5</v>
      </c>
      <c r="B15" s="92" t="s">
        <v>614</v>
      </c>
      <c r="C15" s="4" t="s">
        <v>625</v>
      </c>
      <c r="D15" s="4"/>
      <c r="E15" s="91" t="s">
        <v>614</v>
      </c>
      <c r="F15" s="91">
        <v>56</v>
      </c>
      <c r="G15" s="92" t="s">
        <v>621</v>
      </c>
      <c r="H15" s="96"/>
    </row>
    <row r="16" spans="1:8" ht="40.5">
      <c r="A16" s="4">
        <v>6</v>
      </c>
      <c r="B16" s="92" t="s">
        <v>614</v>
      </c>
      <c r="C16" s="4" t="s">
        <v>625</v>
      </c>
      <c r="D16" s="4"/>
      <c r="E16" s="91" t="s">
        <v>614</v>
      </c>
      <c r="F16" s="91">
        <v>48</v>
      </c>
      <c r="G16" s="92" t="s">
        <v>622</v>
      </c>
      <c r="H16" s="97"/>
    </row>
    <row r="17" spans="1:8" ht="41.25" thickBot="1">
      <c r="A17" s="4">
        <v>7</v>
      </c>
      <c r="B17" s="92" t="s">
        <v>614</v>
      </c>
      <c r="C17" s="4" t="s">
        <v>625</v>
      </c>
      <c r="D17" s="4"/>
      <c r="E17" s="94" t="s">
        <v>614</v>
      </c>
      <c r="F17" s="94">
        <v>54</v>
      </c>
      <c r="G17" s="93" t="s">
        <v>623</v>
      </c>
      <c r="H17" s="98"/>
    </row>
    <row r="18" spans="1:8" ht="36" customHeight="1">
      <c r="A18" s="4">
        <v>8</v>
      </c>
      <c r="B18" s="90" t="s">
        <v>627</v>
      </c>
      <c r="C18" s="4" t="s">
        <v>13</v>
      </c>
      <c r="D18" s="4"/>
      <c r="E18" s="289" t="s">
        <v>631</v>
      </c>
      <c r="F18" s="290"/>
      <c r="G18" s="90" t="s">
        <v>628</v>
      </c>
      <c r="H18" s="89"/>
    </row>
    <row r="19" spans="1:8" ht="35.25" customHeight="1">
      <c r="A19" s="4">
        <v>9</v>
      </c>
      <c r="B19" s="90" t="s">
        <v>629</v>
      </c>
      <c r="C19" s="4" t="s">
        <v>13</v>
      </c>
      <c r="D19" s="4"/>
      <c r="E19" s="171" t="s">
        <v>631</v>
      </c>
      <c r="F19" s="173"/>
      <c r="G19" s="90" t="s">
        <v>630</v>
      </c>
      <c r="H19" s="89"/>
    </row>
    <row r="20" spans="1:8" ht="12.75">
      <c r="A20" s="4">
        <v>10</v>
      </c>
      <c r="B20" s="103" t="s">
        <v>632</v>
      </c>
      <c r="C20" s="4" t="s">
        <v>13</v>
      </c>
      <c r="D20" s="4"/>
      <c r="E20" s="291"/>
      <c r="F20" s="292"/>
      <c r="G20" s="292"/>
      <c r="H20" s="293"/>
    </row>
    <row r="21" spans="1:8" ht="12.75">
      <c r="A21" s="4">
        <v>11</v>
      </c>
      <c r="B21" s="103" t="s">
        <v>634</v>
      </c>
      <c r="C21" s="4" t="s">
        <v>13</v>
      </c>
      <c r="D21" s="4"/>
      <c r="E21" s="294"/>
      <c r="F21" s="295"/>
      <c r="G21" s="295"/>
      <c r="H21" s="296"/>
    </row>
    <row r="22" spans="1:8" ht="12.75">
      <c r="A22" s="4">
        <v>12</v>
      </c>
      <c r="B22" s="103" t="s">
        <v>633</v>
      </c>
      <c r="C22" s="4" t="s">
        <v>13</v>
      </c>
      <c r="D22" s="4"/>
      <c r="E22" s="294"/>
      <c r="F22" s="295"/>
      <c r="G22" s="295"/>
      <c r="H22" s="296"/>
    </row>
    <row r="23" spans="1:8" ht="12.75">
      <c r="A23" s="4">
        <v>13</v>
      </c>
      <c r="B23" s="103" t="s">
        <v>635</v>
      </c>
      <c r="C23" s="4" t="s">
        <v>13</v>
      </c>
      <c r="D23" s="4"/>
      <c r="E23" s="294"/>
      <c r="F23" s="295"/>
      <c r="G23" s="295"/>
      <c r="H23" s="296"/>
    </row>
    <row r="24" spans="1:8" ht="12.75">
      <c r="A24" s="4">
        <v>14</v>
      </c>
      <c r="B24" s="103" t="s">
        <v>636</v>
      </c>
      <c r="C24" s="4" t="s">
        <v>13</v>
      </c>
      <c r="D24" s="4"/>
      <c r="E24" s="294"/>
      <c r="F24" s="295"/>
      <c r="G24" s="295"/>
      <c r="H24" s="296"/>
    </row>
    <row r="25" spans="1:8" ht="12.75">
      <c r="A25" s="4">
        <v>15</v>
      </c>
      <c r="B25" s="103" t="s">
        <v>637</v>
      </c>
      <c r="C25" s="4" t="s">
        <v>13</v>
      </c>
      <c r="D25" s="4"/>
      <c r="E25" s="294"/>
      <c r="F25" s="295"/>
      <c r="G25" s="295"/>
      <c r="H25" s="296"/>
    </row>
    <row r="26" spans="1:8" ht="12.75">
      <c r="A26" s="4">
        <v>16</v>
      </c>
      <c r="B26" s="103" t="s">
        <v>638</v>
      </c>
      <c r="C26" s="4" t="s">
        <v>13</v>
      </c>
      <c r="D26" s="4"/>
      <c r="E26" s="294"/>
      <c r="F26" s="295"/>
      <c r="G26" s="295"/>
      <c r="H26" s="296"/>
    </row>
    <row r="27" spans="1:8" ht="12.75">
      <c r="A27" s="4">
        <v>17</v>
      </c>
      <c r="B27" s="104" t="s">
        <v>639</v>
      </c>
      <c r="C27" s="4" t="s">
        <v>13</v>
      </c>
      <c r="D27" s="4"/>
      <c r="E27" s="294"/>
      <c r="F27" s="295"/>
      <c r="G27" s="295"/>
      <c r="H27" s="296"/>
    </row>
    <row r="28" spans="1:8" ht="12.75">
      <c r="A28" s="4">
        <v>18</v>
      </c>
      <c r="B28" s="103" t="s">
        <v>640</v>
      </c>
      <c r="C28" s="4" t="s">
        <v>13</v>
      </c>
      <c r="D28" s="4"/>
      <c r="E28" s="297"/>
      <c r="F28" s="298"/>
      <c r="G28" s="298"/>
      <c r="H28" s="299"/>
    </row>
    <row r="29" spans="1:8" ht="48">
      <c r="A29" s="4">
        <v>19</v>
      </c>
      <c r="B29" s="106" t="s">
        <v>642</v>
      </c>
      <c r="C29" s="88" t="s">
        <v>13</v>
      </c>
      <c r="D29" s="4"/>
      <c r="E29" s="105" t="s">
        <v>641</v>
      </c>
      <c r="F29" s="171"/>
      <c r="G29" s="172"/>
      <c r="H29" s="173"/>
    </row>
    <row r="30" spans="1:8" ht="48">
      <c r="A30" s="4">
        <v>20</v>
      </c>
      <c r="B30" s="106" t="s">
        <v>647</v>
      </c>
      <c r="C30" s="88" t="s">
        <v>13</v>
      </c>
      <c r="D30" s="4"/>
      <c r="E30" s="105" t="s">
        <v>643</v>
      </c>
      <c r="F30" s="171"/>
      <c r="G30" s="172"/>
      <c r="H30" s="173"/>
    </row>
    <row r="31" spans="1:8" ht="60">
      <c r="A31" s="4">
        <v>21</v>
      </c>
      <c r="B31" s="106" t="s">
        <v>648</v>
      </c>
      <c r="C31" s="88" t="s">
        <v>13</v>
      </c>
      <c r="D31" s="4"/>
      <c r="E31" s="105" t="s">
        <v>644</v>
      </c>
      <c r="F31" s="171"/>
      <c r="G31" s="172"/>
      <c r="H31" s="173"/>
    </row>
    <row r="32" spans="1:8" ht="72">
      <c r="A32" s="4">
        <v>22</v>
      </c>
      <c r="B32" s="106" t="s">
        <v>649</v>
      </c>
      <c r="C32" s="88" t="s">
        <v>13</v>
      </c>
      <c r="D32" s="4"/>
      <c r="E32" s="105" t="s">
        <v>645</v>
      </c>
      <c r="F32" s="171"/>
      <c r="G32" s="172"/>
      <c r="H32" s="173"/>
    </row>
    <row r="33" spans="1:8" ht="84">
      <c r="A33" s="4">
        <v>23</v>
      </c>
      <c r="B33" s="106" t="s">
        <v>650</v>
      </c>
      <c r="C33" s="88" t="s">
        <v>13</v>
      </c>
      <c r="D33" s="4"/>
      <c r="E33" s="105" t="s">
        <v>646</v>
      </c>
      <c r="F33" s="171"/>
      <c r="G33" s="172"/>
      <c r="H33" s="173"/>
    </row>
    <row r="34" spans="1:8">
      <c r="A34" s="164" t="s">
        <v>14</v>
      </c>
      <c r="B34" s="165"/>
      <c r="C34" s="166" t="s">
        <v>15</v>
      </c>
      <c r="D34" s="167"/>
      <c r="E34" s="167"/>
      <c r="F34" s="167"/>
      <c r="G34" s="167"/>
      <c r="H34" s="168"/>
    </row>
    <row r="35" spans="1:8">
      <c r="A35" s="156" t="s">
        <v>16</v>
      </c>
      <c r="B35" s="157"/>
      <c r="C35" s="158" t="s">
        <v>17</v>
      </c>
      <c r="D35" s="159"/>
      <c r="E35" s="159"/>
      <c r="F35" s="159"/>
      <c r="G35" s="159"/>
      <c r="H35" s="160"/>
    </row>
    <row r="36" spans="1:8">
      <c r="A36" s="156" t="s">
        <v>18</v>
      </c>
      <c r="B36" s="157"/>
      <c r="C36" s="158" t="s">
        <v>19</v>
      </c>
      <c r="D36" s="159"/>
      <c r="E36" s="159"/>
      <c r="F36" s="159"/>
      <c r="G36" s="159"/>
      <c r="H36" s="160"/>
    </row>
  </sheetData>
  <mergeCells count="30">
    <mergeCell ref="A1:H4"/>
    <mergeCell ref="A5:E5"/>
    <mergeCell ref="F5:H5"/>
    <mergeCell ref="A6:B6"/>
    <mergeCell ref="C6:D6"/>
    <mergeCell ref="E6:H6"/>
    <mergeCell ref="A36:B36"/>
    <mergeCell ref="C36:H36"/>
    <mergeCell ref="A7:B7"/>
    <mergeCell ref="C7:F7"/>
    <mergeCell ref="G7:H7"/>
    <mergeCell ref="A8:B8"/>
    <mergeCell ref="C8:G8"/>
    <mergeCell ref="E9:H9"/>
    <mergeCell ref="A34:B34"/>
    <mergeCell ref="C34:H34"/>
    <mergeCell ref="A35:B35"/>
    <mergeCell ref="C35:H35"/>
    <mergeCell ref="A9:A10"/>
    <mergeCell ref="B9:B10"/>
    <mergeCell ref="C9:C10"/>
    <mergeCell ref="D9:D10"/>
    <mergeCell ref="E18:F18"/>
    <mergeCell ref="F33:H33"/>
    <mergeCell ref="E19:F19"/>
    <mergeCell ref="E20:H28"/>
    <mergeCell ref="F29:H29"/>
    <mergeCell ref="F31:H31"/>
    <mergeCell ref="F30:H30"/>
    <mergeCell ref="F32:H32"/>
  </mergeCells>
  <phoneticPr fontId="74" type="noConversion"/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"/>
  <sheetViews>
    <sheetView workbookViewId="0">
      <selection sqref="A1:XFD1048576"/>
    </sheetView>
  </sheetViews>
  <sheetFormatPr defaultColWidth="11.375" defaultRowHeight="12"/>
  <cols>
    <col min="1" max="1" width="11.375" style="3"/>
    <col min="2" max="2" width="22.625" style="3" customWidth="1"/>
    <col min="3" max="7" width="11.375" style="3"/>
    <col min="8" max="8" width="16.875" style="3" customWidth="1"/>
    <col min="9" max="16384" width="11.375" style="3"/>
  </cols>
  <sheetData>
    <row r="1" spans="1:8">
      <c r="A1" s="174" t="s">
        <v>651</v>
      </c>
      <c r="B1" s="174"/>
      <c r="C1" s="174"/>
      <c r="D1" s="174"/>
      <c r="E1" s="174"/>
      <c r="F1" s="174"/>
      <c r="G1" s="174"/>
      <c r="H1" s="174"/>
    </row>
    <row r="2" spans="1:8">
      <c r="A2" s="174"/>
      <c r="B2" s="174"/>
      <c r="C2" s="174"/>
      <c r="D2" s="174"/>
      <c r="E2" s="174"/>
      <c r="F2" s="174"/>
      <c r="G2" s="174"/>
      <c r="H2" s="174"/>
    </row>
    <row r="3" spans="1:8">
      <c r="A3" s="174"/>
      <c r="B3" s="174"/>
      <c r="C3" s="174"/>
      <c r="D3" s="174"/>
      <c r="E3" s="174"/>
      <c r="F3" s="174"/>
      <c r="G3" s="174"/>
      <c r="H3" s="174"/>
    </row>
    <row r="4" spans="1:8" ht="21" customHeight="1">
      <c r="A4" s="174"/>
      <c r="B4" s="174"/>
      <c r="C4" s="174"/>
      <c r="D4" s="174"/>
      <c r="E4" s="174"/>
      <c r="F4" s="174"/>
      <c r="G4" s="174"/>
      <c r="H4" s="174"/>
    </row>
    <row r="5" spans="1:8" ht="27.75" customHeight="1">
      <c r="A5" s="175" t="s">
        <v>652</v>
      </c>
      <c r="B5" s="176"/>
      <c r="C5" s="176"/>
      <c r="D5" s="176"/>
      <c r="E5" s="177"/>
      <c r="F5" s="175" t="s">
        <v>653</v>
      </c>
      <c r="G5" s="176"/>
      <c r="H5" s="177"/>
    </row>
    <row r="6" spans="1:8" ht="22.5" customHeight="1">
      <c r="A6" s="178" t="s">
        <v>0</v>
      </c>
      <c r="B6" s="179"/>
      <c r="C6" s="178" t="s">
        <v>1</v>
      </c>
      <c r="D6" s="179"/>
      <c r="E6" s="178" t="s">
        <v>2</v>
      </c>
      <c r="F6" s="180"/>
      <c r="G6" s="180"/>
      <c r="H6" s="179"/>
    </row>
    <row r="7" spans="1:8" ht="22.5" customHeight="1">
      <c r="A7" s="178" t="s">
        <v>3</v>
      </c>
      <c r="B7" s="179"/>
      <c r="C7" s="178" t="s">
        <v>4</v>
      </c>
      <c r="D7" s="180"/>
      <c r="E7" s="180"/>
      <c r="F7" s="179"/>
      <c r="G7" s="178" t="s">
        <v>5</v>
      </c>
      <c r="H7" s="179"/>
    </row>
    <row r="8" spans="1:8" ht="15" customHeight="1">
      <c r="A8" s="175" t="s">
        <v>6</v>
      </c>
      <c r="B8" s="177"/>
      <c r="C8" s="178" t="s">
        <v>20</v>
      </c>
      <c r="D8" s="180"/>
      <c r="E8" s="180"/>
      <c r="F8" s="180"/>
      <c r="G8" s="179"/>
      <c r="H8" s="83" t="s">
        <v>7</v>
      </c>
    </row>
    <row r="9" spans="1:8" ht="25.5">
      <c r="A9" s="107" t="s">
        <v>8</v>
      </c>
      <c r="B9" s="5" t="s">
        <v>9</v>
      </c>
      <c r="C9" s="107" t="s">
        <v>10</v>
      </c>
      <c r="D9" s="107" t="s">
        <v>11</v>
      </c>
      <c r="E9" s="171" t="s">
        <v>12</v>
      </c>
      <c r="F9" s="172"/>
      <c r="G9" s="172"/>
      <c r="H9" s="173"/>
    </row>
    <row r="10" spans="1:8" ht="130.5" customHeight="1">
      <c r="A10" s="6">
        <v>1</v>
      </c>
      <c r="B10" s="85" t="s">
        <v>597</v>
      </c>
      <c r="C10" s="6" t="s">
        <v>13</v>
      </c>
      <c r="D10" s="6">
        <v>500</v>
      </c>
      <c r="E10" s="301"/>
      <c r="F10" s="302"/>
      <c r="G10" s="302"/>
      <c r="H10" s="303"/>
    </row>
    <row r="11" spans="1:8">
      <c r="A11" s="164" t="s">
        <v>14</v>
      </c>
      <c r="B11" s="165"/>
      <c r="C11" s="166" t="s">
        <v>15</v>
      </c>
      <c r="D11" s="167"/>
      <c r="E11" s="167"/>
      <c r="F11" s="167"/>
      <c r="G11" s="167"/>
      <c r="H11" s="168"/>
    </row>
    <row r="12" spans="1:8">
      <c r="A12" s="156" t="s">
        <v>16</v>
      </c>
      <c r="B12" s="157"/>
      <c r="C12" s="158" t="s">
        <v>17</v>
      </c>
      <c r="D12" s="159"/>
      <c r="E12" s="159"/>
      <c r="F12" s="159"/>
      <c r="G12" s="159"/>
      <c r="H12" s="160"/>
    </row>
    <row r="13" spans="1:8">
      <c r="A13" s="156" t="s">
        <v>18</v>
      </c>
      <c r="B13" s="157"/>
      <c r="C13" s="158" t="s">
        <v>19</v>
      </c>
      <c r="D13" s="159"/>
      <c r="E13" s="159"/>
      <c r="F13" s="159"/>
      <c r="G13" s="159"/>
      <c r="H13" s="160"/>
    </row>
  </sheetData>
  <mergeCells count="19">
    <mergeCell ref="E9:H9"/>
    <mergeCell ref="A1:H4"/>
    <mergeCell ref="A5:E5"/>
    <mergeCell ref="F5:H5"/>
    <mergeCell ref="A6:B6"/>
    <mergeCell ref="C6:D6"/>
    <mergeCell ref="E6:H6"/>
    <mergeCell ref="A7:B7"/>
    <mergeCell ref="C7:F7"/>
    <mergeCell ref="G7:H7"/>
    <mergeCell ref="A8:B8"/>
    <mergeCell ref="C8:G8"/>
    <mergeCell ref="A13:B13"/>
    <mergeCell ref="C13:H13"/>
    <mergeCell ref="E10:H10"/>
    <mergeCell ref="A11:B11"/>
    <mergeCell ref="C11:H11"/>
    <mergeCell ref="A12:B12"/>
    <mergeCell ref="C12:H12"/>
  </mergeCells>
  <phoneticPr fontId="74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Modelo</vt:lpstr>
      <vt:lpstr>Modelo UH</vt:lpstr>
      <vt:lpstr>1</vt:lpstr>
      <vt:lpstr>2</vt:lpstr>
      <vt:lpstr>3</vt:lpstr>
      <vt:lpstr>made</vt:lpstr>
      <vt:lpstr>made 1</vt:lpstr>
      <vt:lpstr>Sol 18</vt:lpstr>
      <vt:lpstr>Sol 19</vt:lpstr>
      <vt:lpstr>Hoja1</vt:lpstr>
      <vt:lpstr>Sol 28</vt:lpstr>
      <vt:lpstr> nooo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2016-06-16T02:10:54Z</dcterms:modified>
</cp:coreProperties>
</file>