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4" yWindow="624" windowWidth="19320" windowHeight="8508" activeTab="0"/>
  </bookViews>
  <sheets>
    <sheet name="1" sheetId="1" r:id="rId1"/>
    <sheet name="Sheet1" sheetId="2" r:id="rId2"/>
  </sheets>
  <definedNames>
    <definedName name="_xlnm.Print_Area" localSheetId="0">'1'!$A$1:$M$30</definedName>
    <definedName name="报价表头" localSheetId="0">'1'!#REF!</definedName>
    <definedName name="报价表头">#REF!</definedName>
    <definedName name="报价汇总页" localSheetId="0">'1'!#REF!</definedName>
    <definedName name="报价汇总页">#REF!</definedName>
    <definedName name="分项编号区" localSheetId="0">'1'!#REF!</definedName>
    <definedName name="分项编号区">#REF!</definedName>
    <definedName name="机械设备报价清单" localSheetId="0">'1'!#REF!</definedName>
    <definedName name="机械设备报价清单">#REF!</definedName>
    <definedName name="全套报价" localSheetId="0">'1'!#REF!</definedName>
    <definedName name="全套报价">#REF!</definedName>
  </definedNames>
  <calcPr fullCalcOnLoad="1"/>
</workbook>
</file>

<file path=xl/sharedStrings.xml><?xml version="1.0" encoding="utf-8"?>
<sst xmlns="http://schemas.openxmlformats.org/spreadsheetml/2006/main" count="66" uniqueCount="60">
  <si>
    <t>Fax:</t>
  </si>
  <si>
    <t>Cel:</t>
  </si>
  <si>
    <t>E-mail:</t>
  </si>
  <si>
    <t>Tel:</t>
  </si>
  <si>
    <t>Marketing Dept.</t>
  </si>
  <si>
    <t>A</t>
  </si>
  <si>
    <t>No.</t>
  </si>
  <si>
    <t>Total</t>
  </si>
  <si>
    <t>KW</t>
  </si>
  <si>
    <t>USD</t>
  </si>
  <si>
    <t>pc</t>
  </si>
  <si>
    <t>Total</t>
  </si>
  <si>
    <t>13915883896</t>
  </si>
  <si>
    <r>
      <t>Dept.</t>
    </r>
    <r>
      <rPr>
        <b/>
        <sz val="10"/>
        <rFont val="宋体"/>
        <family val="0"/>
      </rPr>
      <t>：</t>
    </r>
  </si>
  <si>
    <r>
      <t>Tel</t>
    </r>
    <r>
      <rPr>
        <b/>
        <sz val="10"/>
        <rFont val="宋体"/>
        <family val="0"/>
      </rPr>
      <t>：</t>
    </r>
  </si>
  <si>
    <t>Jiangsu Zhongliang Machinery Co.,Ltd.</t>
  </si>
  <si>
    <t>0519-87766900</t>
  </si>
  <si>
    <t>sale@chinaliangji.com</t>
  </si>
  <si>
    <t>0519-87766700</t>
  </si>
  <si>
    <t>B</t>
  </si>
  <si>
    <t>C</t>
  </si>
  <si>
    <t>YPHS138</t>
  </si>
  <si>
    <t>Diego Davila</t>
  </si>
  <si>
    <t>diegodavilasc@hotmail.com</t>
  </si>
  <si>
    <r>
      <t>Para</t>
    </r>
    <r>
      <rPr>
        <b/>
        <sz val="10"/>
        <rFont val="宋体"/>
        <family val="0"/>
      </rPr>
      <t>：</t>
    </r>
  </si>
  <si>
    <r>
      <t>A atención de</t>
    </r>
    <r>
      <rPr>
        <b/>
        <sz val="10"/>
        <rFont val="宋体"/>
        <family val="0"/>
      </rPr>
      <t>：</t>
    </r>
  </si>
  <si>
    <t>Páginas:</t>
  </si>
  <si>
    <t>Fecha:</t>
  </si>
  <si>
    <r>
      <t>NO.</t>
    </r>
    <r>
      <rPr>
        <b/>
        <sz val="10"/>
        <rFont val="宋体"/>
        <family val="0"/>
      </rPr>
      <t>：</t>
    </r>
  </si>
  <si>
    <t>Remitente:</t>
  </si>
  <si>
    <r>
      <t>Asunto</t>
    </r>
    <r>
      <rPr>
        <b/>
        <sz val="10"/>
        <rFont val="宋体"/>
        <family val="0"/>
      </rPr>
      <t>：</t>
    </r>
  </si>
  <si>
    <t>Lista de Cotización de Extrusora (FOB Shanghai)</t>
  </si>
  <si>
    <r>
      <t>Validad</t>
    </r>
    <r>
      <rPr>
        <b/>
        <sz val="10"/>
        <rFont val="宋体"/>
        <family val="0"/>
      </rPr>
      <t>：</t>
    </r>
  </si>
  <si>
    <t>30 días hasta 22 de octubre 2016</t>
  </si>
  <si>
    <t>Nota</t>
  </si>
  <si>
    <t>Unidad</t>
  </si>
  <si>
    <t>Potencia</t>
  </si>
  <si>
    <t>Unidad</t>
  </si>
  <si>
    <t>Ctd.</t>
  </si>
  <si>
    <t>Especificación</t>
  </si>
  <si>
    <t xml:space="preserve">Producto </t>
  </si>
  <si>
    <t>Extrusora</t>
  </si>
  <si>
    <t>Valor total</t>
  </si>
  <si>
    <t>Foto del producto 1: Extrusora</t>
  </si>
  <si>
    <t>Descripción del producto</t>
  </si>
  <si>
    <t>Pago</t>
  </si>
  <si>
    <t>Tiempo de entrega</t>
  </si>
  <si>
    <r>
      <t>Nota: Cualquier duda, siéntase libre en contactarnos por email, fax o telefono. Gracias!</t>
    </r>
  </si>
  <si>
    <t>45 días después de recibir el depósito</t>
  </si>
  <si>
    <t>50% T/T de depósito, el saldo tiene que ser pagado antes de la entrega</t>
  </si>
  <si>
    <t>1. Se utiliza para la extrusión de soja de grasa natural.</t>
  </si>
  <si>
    <t>2. El alimentador está controlado por inversor DC</t>
  </si>
  <si>
    <t xml:space="preserve">para asegurar la alimentación uniforme de las </t>
  </si>
  <si>
    <t>materias primas en la cámara de extrusión.</t>
  </si>
  <si>
    <t xml:space="preserve">3. El acondicionador alargado hace que la </t>
  </si>
  <si>
    <t>retención sea totalmente uniforme.</t>
  </si>
  <si>
    <t>obtener el servicio más largo y bajo costo de producción.</t>
  </si>
  <si>
    <t xml:space="preserve">4. El tornillo y el barril se han optimizado para  </t>
  </si>
  <si>
    <t>22/9/2016</t>
  </si>
  <si>
    <t>Cotización del Equipo (Precio Exw)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</si>
</sst>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0_);[Red]\(0.000\)"/>
    <numFmt numFmtId="187" formatCode="0_ "/>
    <numFmt numFmtId="188" formatCode="0_);[Red]\(0\)"/>
    <numFmt numFmtId="189" formatCode="#,##0.00_);[Red]\(#,##0.00\)"/>
    <numFmt numFmtId="190" formatCode="#,##0_)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F800]dddd\,\ mmmm\ dd\,\ yyyy"/>
    <numFmt numFmtId="196" formatCode="yyyy&quot;年&quot;m&quot;月&quot;d&quot;日&quot;;@"/>
    <numFmt numFmtId="197" formatCode="0.0_);[Red]\(0.0\)"/>
    <numFmt numFmtId="198" formatCode="0.0_ "/>
    <numFmt numFmtId="199" formatCode="0.00;[Red]0.00"/>
    <numFmt numFmtId="200" formatCode="000000"/>
    <numFmt numFmtId="201" formatCode="[DBNum2][$-804]General"/>
    <numFmt numFmtId="202" formatCode="yyyy/m/d;@"/>
    <numFmt numFmtId="203" formatCode="0;[Red]0"/>
  </numFmts>
  <fonts count="5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color indexed="53"/>
      <name val="Arial"/>
      <family val="2"/>
    </font>
    <font>
      <b/>
      <sz val="9"/>
      <name val="Arial"/>
      <family val="2"/>
    </font>
    <font>
      <u val="single"/>
      <sz val="10"/>
      <color indexed="1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33" borderId="0" xfId="0" applyNumberFormat="1" applyFill="1" applyBorder="1" applyAlignment="1" applyProtection="1">
      <alignment horizontal="left"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185" fontId="0" fillId="33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5" fillId="33" borderId="11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6" fillId="33" borderId="16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0" fontId="8" fillId="33" borderId="16" xfId="0" applyFont="1" applyFill="1" applyBorder="1" applyAlignment="1">
      <alignment vertical="center"/>
    </xf>
    <xf numFmtId="185" fontId="8" fillId="33" borderId="16" xfId="0" applyNumberFormat="1" applyFont="1" applyFill="1" applyBorder="1" applyAlignment="1">
      <alignment vertical="center"/>
    </xf>
    <xf numFmtId="185" fontId="8" fillId="33" borderId="17" xfId="0" applyNumberFormat="1" applyFont="1" applyFill="1" applyBorder="1" applyAlignment="1">
      <alignment vertical="center"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Continuous" vertical="center"/>
      <protection/>
    </xf>
    <xf numFmtId="0" fontId="12" fillId="33" borderId="13" xfId="0" applyFont="1" applyFill="1" applyBorder="1" applyAlignment="1" applyProtection="1">
      <alignment horizontal="centerContinuous" vertical="center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185" fontId="12" fillId="33" borderId="19" xfId="0" applyNumberFormat="1" applyFont="1" applyFill="1" applyBorder="1" applyAlignment="1" applyProtection="1">
      <alignment horizontal="center" vertical="center" wrapText="1"/>
      <protection/>
    </xf>
    <xf numFmtId="185" fontId="12" fillId="33" borderId="20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centerContinuous" vertical="center"/>
    </xf>
    <xf numFmtId="0" fontId="13" fillId="33" borderId="13" xfId="0" applyFont="1" applyFill="1" applyBorder="1" applyAlignment="1" applyProtection="1">
      <alignment horizontal="centerContinuous" vertic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Continuous" vertical="center"/>
      <protection/>
    </xf>
    <xf numFmtId="0" fontId="12" fillId="33" borderId="15" xfId="0" applyFont="1" applyFill="1" applyBorder="1" applyAlignment="1" applyProtection="1">
      <alignment horizontal="centerContinuous" vertical="center"/>
      <protection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189" fontId="12" fillId="33" borderId="0" xfId="0" applyNumberFormat="1" applyFont="1" applyFill="1" applyBorder="1" applyAlignment="1" applyProtection="1">
      <alignment horizontal="left"/>
      <protection/>
    </xf>
    <xf numFmtId="189" fontId="13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31" fontId="13" fillId="33" borderId="0" xfId="0" applyNumberFormat="1" applyFont="1" applyFill="1" applyBorder="1" applyAlignment="1" applyProtection="1">
      <alignment/>
      <protection hidden="1"/>
    </xf>
    <xf numFmtId="189" fontId="12" fillId="33" borderId="0" xfId="0" applyNumberFormat="1" applyFont="1" applyFill="1" applyBorder="1" applyAlignment="1" applyProtection="1">
      <alignment/>
      <protection/>
    </xf>
    <xf numFmtId="189" fontId="11" fillId="33" borderId="0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189" fontId="13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89" fontId="13" fillId="33" borderId="0" xfId="0" applyNumberFormat="1" applyFont="1" applyFill="1" applyBorder="1" applyAlignment="1" applyProtection="1">
      <alignment/>
      <protection hidden="1"/>
    </xf>
    <xf numFmtId="0" fontId="15" fillId="33" borderId="0" xfId="0" applyFont="1" applyFill="1" applyBorder="1" applyAlignment="1" applyProtection="1">
      <alignment vertical="center"/>
      <protection hidden="1"/>
    </xf>
    <xf numFmtId="0" fontId="13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/>
      <protection/>
    </xf>
    <xf numFmtId="49" fontId="13" fillId="33" borderId="0" xfId="0" applyNumberFormat="1" applyFont="1" applyFill="1" applyBorder="1" applyAlignment="1" applyProtection="1">
      <alignment horizontal="left"/>
      <protection hidden="1"/>
    </xf>
    <xf numFmtId="190" fontId="15" fillId="33" borderId="0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vertical="center"/>
    </xf>
    <xf numFmtId="0" fontId="13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/>
      <protection hidden="1"/>
    </xf>
    <xf numFmtId="20" fontId="13" fillId="33" borderId="0" xfId="0" applyNumberFormat="1" applyFont="1" applyFill="1" applyBorder="1" applyAlignment="1" applyProtection="1">
      <alignment horizontal="left"/>
      <protection/>
    </xf>
    <xf numFmtId="190" fontId="13" fillId="33" borderId="0" xfId="0" applyNumberFormat="1" applyFont="1" applyFill="1" applyBorder="1" applyAlignment="1" applyProtection="1">
      <alignment horizontal="right"/>
      <protection/>
    </xf>
    <xf numFmtId="196" fontId="13" fillId="33" borderId="0" xfId="0" applyNumberFormat="1" applyFont="1" applyFill="1" applyBorder="1" applyAlignment="1" applyProtection="1">
      <alignment horizontal="left"/>
      <protection/>
    </xf>
    <xf numFmtId="189" fontId="12" fillId="33" borderId="0" xfId="0" applyNumberFormat="1" applyFont="1" applyFill="1" applyBorder="1" applyAlignment="1" applyProtection="1">
      <alignment horizontal="left" vertical="center"/>
      <protection/>
    </xf>
    <xf numFmtId="189" fontId="1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/>
      <protection hidden="1"/>
    </xf>
    <xf numFmtId="0" fontId="6" fillId="33" borderId="19" xfId="0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 vertical="center"/>
    </xf>
    <xf numFmtId="0" fontId="13" fillId="0" borderId="12" xfId="0" applyFont="1" applyBorder="1" applyAlignment="1">
      <alignment vertical="top"/>
    </xf>
    <xf numFmtId="0" fontId="13" fillId="0" borderId="13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0" fontId="13" fillId="0" borderId="23" xfId="0" applyFont="1" applyBorder="1" applyAlignment="1">
      <alignment vertical="top"/>
    </xf>
    <xf numFmtId="0" fontId="13" fillId="0" borderId="24" xfId="0" applyFont="1" applyBorder="1" applyAlignment="1">
      <alignment vertical="top"/>
    </xf>
    <xf numFmtId="0" fontId="17" fillId="33" borderId="0" xfId="40" applyFont="1" applyFill="1" applyBorder="1" applyAlignment="1" applyProtection="1">
      <alignment horizontal="left"/>
      <protection hidden="1"/>
    </xf>
    <xf numFmtId="0" fontId="12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>
      <alignment horizontal="center" vertical="center"/>
    </xf>
    <xf numFmtId="198" fontId="13" fillId="33" borderId="20" xfId="0" applyNumberFormat="1" applyFont="1" applyFill="1" applyBorder="1" applyAlignment="1">
      <alignment horizontal="center" vertical="center"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center" vertical="center"/>
      <protection hidden="1"/>
    </xf>
    <xf numFmtId="0" fontId="13" fillId="33" borderId="17" xfId="0" applyFont="1" applyFill="1" applyBorder="1" applyAlignment="1" applyProtection="1">
      <alignment horizontal="left" vertical="center" wrapText="1"/>
      <protection/>
    </xf>
    <xf numFmtId="0" fontId="13" fillId="33" borderId="17" xfId="0" applyFont="1" applyFill="1" applyBorder="1" applyAlignment="1" applyProtection="1">
      <alignment horizontal="left" vertical="center"/>
      <protection/>
    </xf>
    <xf numFmtId="0" fontId="13" fillId="33" borderId="19" xfId="0" applyFont="1" applyFill="1" applyBorder="1" applyAlignment="1" applyProtection="1">
      <alignment horizontal="left" vertical="center"/>
      <protection/>
    </xf>
    <xf numFmtId="0" fontId="13" fillId="33" borderId="22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3" fillId="0" borderId="0" xfId="0" applyFont="1" applyBorder="1" applyAlignment="1">
      <alignment vertical="top"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1" fillId="33" borderId="0" xfId="40" applyFont="1" applyFill="1" applyBorder="1" applyAlignment="1" applyProtection="1">
      <alignment vertical="center"/>
      <protection hidden="1"/>
    </xf>
    <xf numFmtId="202" fontId="13" fillId="33" borderId="0" xfId="0" applyNumberFormat="1" applyFont="1" applyFill="1" applyBorder="1" applyAlignment="1" applyProtection="1">
      <alignment horizontal="left"/>
      <protection/>
    </xf>
    <xf numFmtId="0" fontId="13" fillId="33" borderId="25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right" vertical="center"/>
      <protection locked="0"/>
    </xf>
    <xf numFmtId="0" fontId="16" fillId="33" borderId="18" xfId="0" applyFont="1" applyFill="1" applyBorder="1" applyAlignment="1" applyProtection="1">
      <alignment horizontal="center" vertical="center" wrapText="1"/>
      <protection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0" fontId="16" fillId="33" borderId="21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203" fontId="12" fillId="33" borderId="22" xfId="0" applyNumberFormat="1" applyFont="1" applyFill="1" applyBorder="1" applyAlignment="1" applyProtection="1">
      <alignment horizontal="center" vertical="center"/>
      <protection/>
    </xf>
    <xf numFmtId="203" fontId="12" fillId="33" borderId="24" xfId="0" applyNumberFormat="1" applyFont="1" applyFill="1" applyBorder="1" applyAlignment="1" applyProtection="1">
      <alignment horizontal="center" vertical="center"/>
      <protection/>
    </xf>
    <xf numFmtId="14" fontId="13" fillId="33" borderId="0" xfId="0" applyNumberFormat="1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0</xdr:colOff>
      <xdr:row>4</xdr:row>
      <xdr:rowOff>9525</xdr:rowOff>
    </xdr:to>
    <xdr:pic>
      <xdr:nvPicPr>
        <xdr:cNvPr id="1" name="Picture 2" descr="企业标志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57150</xdr:rowOff>
    </xdr:from>
    <xdr:to>
      <xdr:col>11</xdr:col>
      <xdr:colOff>628650</xdr:colOff>
      <xdr:row>3</xdr:row>
      <xdr:rowOff>152400</xdr:rowOff>
    </xdr:to>
    <xdr:pic>
      <xdr:nvPicPr>
        <xdr:cNvPr id="2" name="Picture 5" descr="企业标志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72050" y="57150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18</xdr:row>
      <xdr:rowOff>19050</xdr:rowOff>
    </xdr:from>
    <xdr:to>
      <xdr:col>6</xdr:col>
      <xdr:colOff>180975</xdr:colOff>
      <xdr:row>25</xdr:row>
      <xdr:rowOff>190500</xdr:rowOff>
    </xdr:to>
    <xdr:pic>
      <xdr:nvPicPr>
        <xdr:cNvPr id="3" name="Picture 197" descr="YPHS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457575"/>
          <a:ext cx="22955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chinaliangji.com" TargetMode="External" /><Relationship Id="rId2" Type="http://schemas.openxmlformats.org/officeDocument/2006/relationships/hyperlink" Target="mailto:diegodavilasc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30"/>
  <sheetViews>
    <sheetView tabSelected="1" zoomScaleSheetLayoutView="50" workbookViewId="0" topLeftCell="A1">
      <selection activeCell="J4" sqref="J4"/>
    </sheetView>
  </sheetViews>
  <sheetFormatPr defaultColWidth="9.00390625" defaultRowHeight="14.25"/>
  <cols>
    <col min="1" max="1" width="5.625" style="0" customWidth="1"/>
    <col min="2" max="2" width="6.625" style="0" customWidth="1"/>
    <col min="3" max="3" width="7.625" style="0" customWidth="1"/>
    <col min="4" max="4" width="10.625" style="0" customWidth="1"/>
    <col min="5" max="6" width="3.625" style="0" customWidth="1"/>
    <col min="7" max="7" width="6.625" style="0" customWidth="1"/>
    <col min="8" max="8" width="5.625" style="0" customWidth="1"/>
    <col min="9" max="9" width="6.625" style="0" customWidth="1"/>
    <col min="10" max="10" width="8.625" style="0" customWidth="1"/>
    <col min="11" max="11" width="9.625" style="8" customWidth="1"/>
    <col min="12" max="12" width="10.625" style="0" customWidth="1"/>
    <col min="13" max="13" width="3.625" style="0" customWidth="1"/>
    <col min="14" max="17" width="6.625" style="0" customWidth="1"/>
    <col min="18" max="19" width="3.625" style="0" customWidth="1"/>
    <col min="20" max="20" width="18.625" style="0" customWidth="1"/>
    <col min="23" max="23" width="5.625" style="0" customWidth="1"/>
    <col min="24" max="25" width="6.625" style="0" customWidth="1"/>
    <col min="26" max="26" width="12.625" style="0" customWidth="1"/>
    <col min="27" max="27" width="3.625" style="0" customWidth="1"/>
    <col min="28" max="31" width="6.625" style="0" customWidth="1"/>
    <col min="32" max="33" width="3.625" style="0" customWidth="1"/>
    <col min="34" max="34" width="18.625" style="0" customWidth="1"/>
  </cols>
  <sheetData>
    <row r="1" spans="1:12" ht="15" customHeight="1">
      <c r="A1" s="46" t="s">
        <v>24</v>
      </c>
      <c r="B1" s="47" t="s">
        <v>22</v>
      </c>
      <c r="C1" s="47"/>
      <c r="D1" s="47"/>
      <c r="E1" s="48"/>
      <c r="F1" s="48"/>
      <c r="G1" s="49" t="s">
        <v>28</v>
      </c>
      <c r="H1" s="49"/>
      <c r="I1" s="73" t="str">
        <f>"ZLW"&amp;IF(I3="成套部","T",IF(I3="财务部","W",IF(I3="技术部","J",IF(I3="销售部","X",IF(I3="生产部","S",IF(I3="采购部","G",IF(I3="Marketing Dept.","S","Q")))))))&amp;IF(I8="","请填写日期年月日",TEXT(I8,"yymmdd")&amp;IF(K8="","看提示",IF(HOUR(K8)&lt;10,"0"&amp;HOUR(K8),HOUR(K8))&amp;IF(MINUTE(K8)&lt;10,"0"&amp;MINUTE(K8),MINUTE(K8)))&amp;IF(RIGHT(MINUTE(K8),1)="4","??重填时间",""))</f>
        <v>ZLWS22/9/20161410</v>
      </c>
      <c r="J1" s="50"/>
      <c r="K1" s="50"/>
      <c r="L1" s="51"/>
    </row>
    <row r="2" spans="1:12" ht="15" customHeight="1">
      <c r="A2" s="52" t="s">
        <v>25</v>
      </c>
      <c r="B2" s="52"/>
      <c r="C2" s="47"/>
      <c r="D2" s="47"/>
      <c r="E2" s="47"/>
      <c r="F2" s="47"/>
      <c r="G2" s="52" t="s">
        <v>29</v>
      </c>
      <c r="H2" s="53"/>
      <c r="I2" s="54"/>
      <c r="J2" s="50"/>
      <c r="K2" s="50"/>
      <c r="L2" s="54"/>
    </row>
    <row r="3" spans="1:12" ht="15" customHeight="1">
      <c r="A3" s="49" t="s">
        <v>13</v>
      </c>
      <c r="B3" s="49"/>
      <c r="C3" s="54"/>
      <c r="D3" s="54"/>
      <c r="E3" s="54"/>
      <c r="F3" s="54"/>
      <c r="G3" s="49" t="s">
        <v>13</v>
      </c>
      <c r="H3" s="49"/>
      <c r="I3" s="54" t="s">
        <v>4</v>
      </c>
      <c r="J3" s="50"/>
      <c r="K3" s="54"/>
      <c r="L3" s="54"/>
    </row>
    <row r="4" spans="1:12" ht="15" customHeight="1">
      <c r="A4" s="52" t="s">
        <v>0</v>
      </c>
      <c r="B4" s="52"/>
      <c r="C4" s="55"/>
      <c r="D4" s="55"/>
      <c r="E4" s="55"/>
      <c r="F4" s="55"/>
      <c r="G4" s="52" t="s">
        <v>0</v>
      </c>
      <c r="H4" s="53"/>
      <c r="I4" s="55" t="s">
        <v>18</v>
      </c>
      <c r="J4" s="50"/>
      <c r="K4" s="56"/>
      <c r="L4" s="56"/>
    </row>
    <row r="5" spans="1:12" ht="15" customHeight="1">
      <c r="A5" s="52" t="s">
        <v>14</v>
      </c>
      <c r="B5" s="52"/>
      <c r="C5" s="55"/>
      <c r="D5" s="55"/>
      <c r="E5" s="55"/>
      <c r="F5" s="55"/>
      <c r="G5" s="52" t="s">
        <v>3</v>
      </c>
      <c r="H5" s="53"/>
      <c r="I5" s="57" t="s">
        <v>16</v>
      </c>
      <c r="J5" s="50"/>
      <c r="K5" s="58">
        <f>IF(I8="","请填写左下方发送日期","")</f>
      </c>
      <c r="L5" s="55"/>
    </row>
    <row r="6" spans="1:12" ht="15" customHeight="1">
      <c r="A6" s="52" t="s">
        <v>1</v>
      </c>
      <c r="B6" s="52"/>
      <c r="C6" s="59"/>
      <c r="D6" s="59"/>
      <c r="E6" s="59"/>
      <c r="F6" s="59"/>
      <c r="G6" s="52" t="s">
        <v>1</v>
      </c>
      <c r="H6" s="60"/>
      <c r="I6" s="61" t="s">
        <v>12</v>
      </c>
      <c r="J6" s="50"/>
      <c r="K6" s="62">
        <f>IF(K8="","别忘了输入具体时间!可按ctrl+shift+;","")&amp;IF(RIGHT(MINUTE(K8),1)="4","请修改或稍后重输时间","")</f>
      </c>
      <c r="L6" s="50"/>
    </row>
    <row r="7" spans="1:12" ht="15" customHeight="1">
      <c r="A7" s="52" t="s">
        <v>2</v>
      </c>
      <c r="B7" s="101" t="s">
        <v>23</v>
      </c>
      <c r="C7" s="57"/>
      <c r="D7" s="50"/>
      <c r="E7" s="55"/>
      <c r="F7" s="55"/>
      <c r="G7" s="52" t="s">
        <v>2</v>
      </c>
      <c r="H7" s="84"/>
      <c r="I7" s="84" t="s">
        <v>17</v>
      </c>
      <c r="J7" s="84"/>
      <c r="K7" s="50"/>
      <c r="L7" s="63"/>
    </row>
    <row r="8" spans="1:12" ht="15" customHeight="1">
      <c r="A8" s="52" t="s">
        <v>26</v>
      </c>
      <c r="B8" s="52"/>
      <c r="C8" s="64">
        <v>1</v>
      </c>
      <c r="D8" s="64"/>
      <c r="E8" s="65"/>
      <c r="F8" s="65"/>
      <c r="G8" s="49" t="s">
        <v>27</v>
      </c>
      <c r="H8" s="49"/>
      <c r="I8" s="102" t="s">
        <v>58</v>
      </c>
      <c r="J8" s="102"/>
      <c r="K8" s="66">
        <v>0.5902777777777778</v>
      </c>
      <c r="L8" s="67"/>
    </row>
    <row r="9" spans="1:12" ht="15" customHeight="1">
      <c r="A9" s="52"/>
      <c r="B9" s="52"/>
      <c r="C9" s="64"/>
      <c r="D9" s="64"/>
      <c r="E9" s="65"/>
      <c r="F9" s="65"/>
      <c r="G9" s="49"/>
      <c r="H9" s="49"/>
      <c r="I9" s="68"/>
      <c r="J9" s="68"/>
      <c r="K9" s="66"/>
      <c r="L9" s="50"/>
    </row>
    <row r="10" spans="1:12" ht="15.75" thickBot="1">
      <c r="A10" s="69" t="s">
        <v>30</v>
      </c>
      <c r="B10" s="70"/>
      <c r="C10" s="103" t="s">
        <v>59</v>
      </c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18" customHeight="1" hidden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41" t="s">
        <v>5</v>
      </c>
      <c r="B12" s="42" t="s">
        <v>31</v>
      </c>
      <c r="C12" s="42"/>
      <c r="D12" s="42"/>
      <c r="E12" s="42"/>
      <c r="F12" s="42"/>
      <c r="G12" s="42"/>
      <c r="H12" s="42"/>
      <c r="I12" s="43"/>
      <c r="J12" s="43" t="s">
        <v>32</v>
      </c>
      <c r="K12" s="113" t="s">
        <v>33</v>
      </c>
      <c r="L12" s="114"/>
    </row>
    <row r="13" spans="1:12" ht="18" customHeight="1">
      <c r="A13" s="27" t="s">
        <v>6</v>
      </c>
      <c r="B13" s="28" t="s">
        <v>40</v>
      </c>
      <c r="C13" s="29"/>
      <c r="D13" s="27" t="s">
        <v>39</v>
      </c>
      <c r="E13" s="105" t="s">
        <v>38</v>
      </c>
      <c r="F13" s="105" t="s">
        <v>37</v>
      </c>
      <c r="G13" s="30" t="s">
        <v>36</v>
      </c>
      <c r="H13" s="31" t="s">
        <v>7</v>
      </c>
      <c r="I13" s="30" t="s">
        <v>35</v>
      </c>
      <c r="J13" s="32" t="s">
        <v>11</v>
      </c>
      <c r="K13" s="33" t="s">
        <v>34</v>
      </c>
      <c r="L13" s="34"/>
    </row>
    <row r="14" spans="1:12" ht="18" customHeight="1">
      <c r="A14" s="35"/>
      <c r="B14" s="36"/>
      <c r="C14" s="37"/>
      <c r="D14" s="38"/>
      <c r="E14" s="106"/>
      <c r="F14" s="107"/>
      <c r="G14" s="32" t="s">
        <v>8</v>
      </c>
      <c r="H14" s="31" t="s">
        <v>8</v>
      </c>
      <c r="I14" s="32" t="s">
        <v>9</v>
      </c>
      <c r="J14" s="32" t="s">
        <v>9</v>
      </c>
      <c r="K14" s="39"/>
      <c r="L14" s="40"/>
    </row>
    <row r="15" spans="1:12" ht="15">
      <c r="A15" s="87">
        <v>1</v>
      </c>
      <c r="B15" s="94" t="s">
        <v>41</v>
      </c>
      <c r="C15" s="92"/>
      <c r="D15" s="93" t="s">
        <v>21</v>
      </c>
      <c r="E15" s="88">
        <v>1</v>
      </c>
      <c r="F15" s="88" t="s">
        <v>10</v>
      </c>
      <c r="G15" s="89">
        <v>55</v>
      </c>
      <c r="H15" s="89">
        <v>55</v>
      </c>
      <c r="I15" s="90">
        <v>1</v>
      </c>
      <c r="J15" s="91">
        <v>32030</v>
      </c>
      <c r="K15" s="95"/>
      <c r="L15" s="96"/>
    </row>
    <row r="16" spans="1:12" ht="18" customHeight="1">
      <c r="A16" s="108" t="s">
        <v>42</v>
      </c>
      <c r="B16" s="109"/>
      <c r="C16" s="109"/>
      <c r="D16" s="109"/>
      <c r="E16" s="109"/>
      <c r="F16" s="109"/>
      <c r="G16" s="109"/>
      <c r="H16" s="110"/>
      <c r="I16" s="111">
        <f>J15</f>
        <v>32030</v>
      </c>
      <c r="J16" s="112"/>
      <c r="K16" s="44"/>
      <c r="L16" s="45"/>
    </row>
    <row r="17" spans="1:12" ht="18" customHeight="1">
      <c r="A17" s="21"/>
      <c r="B17" s="22"/>
      <c r="C17" s="22"/>
      <c r="D17" s="22"/>
      <c r="E17" s="23"/>
      <c r="F17" s="23"/>
      <c r="G17" s="24"/>
      <c r="H17" s="25"/>
      <c r="I17" s="22"/>
      <c r="J17" s="26"/>
      <c r="K17" s="14"/>
      <c r="L17" s="15"/>
    </row>
    <row r="18" spans="1:16" s="8" customFormat="1" ht="18" customHeight="1">
      <c r="A18" s="74" t="s">
        <v>43</v>
      </c>
      <c r="B18" s="16"/>
      <c r="C18" s="16"/>
      <c r="D18" s="16"/>
      <c r="E18" s="16"/>
      <c r="F18" s="16"/>
      <c r="G18" s="16"/>
      <c r="H18" s="17"/>
      <c r="I18" s="16" t="s">
        <v>44</v>
      </c>
      <c r="J18" s="18"/>
      <c r="K18" s="19"/>
      <c r="L18" s="20"/>
      <c r="P18" s="75"/>
    </row>
    <row r="19" spans="1:12" s="8" customFormat="1" ht="18" customHeight="1">
      <c r="A19" s="9"/>
      <c r="B19" s="10"/>
      <c r="C19" s="10"/>
      <c r="D19" s="10"/>
      <c r="E19" s="10"/>
      <c r="F19" s="10"/>
      <c r="G19" s="10"/>
      <c r="H19" s="11"/>
      <c r="I19" s="78" t="s">
        <v>50</v>
      </c>
      <c r="J19" s="76"/>
      <c r="K19" s="76"/>
      <c r="L19" s="77"/>
    </row>
    <row r="20" spans="1:12" s="8" customFormat="1" ht="18" customHeight="1">
      <c r="A20" s="12"/>
      <c r="B20" s="3"/>
      <c r="C20" s="3"/>
      <c r="D20" s="3"/>
      <c r="E20" s="3"/>
      <c r="F20" s="3"/>
      <c r="G20" s="3"/>
      <c r="H20" s="13"/>
      <c r="I20" s="78" t="s">
        <v>51</v>
      </c>
      <c r="J20" s="79"/>
      <c r="K20" s="79"/>
      <c r="L20" s="80"/>
    </row>
    <row r="21" spans="1:16" s="8" customFormat="1" ht="18" customHeight="1">
      <c r="A21" s="12"/>
      <c r="B21" s="3"/>
      <c r="C21" s="3"/>
      <c r="D21" s="3"/>
      <c r="E21" s="3"/>
      <c r="F21" s="3"/>
      <c r="G21" s="3"/>
      <c r="H21" s="13"/>
      <c r="I21" s="78" t="s">
        <v>52</v>
      </c>
      <c r="J21" s="79"/>
      <c r="K21" s="79"/>
      <c r="L21" s="80"/>
      <c r="P21" s="71"/>
    </row>
    <row r="22" spans="1:12" s="8" customFormat="1" ht="18" customHeight="1">
      <c r="A22" s="12"/>
      <c r="B22" s="3"/>
      <c r="C22" s="3"/>
      <c r="D22" s="3"/>
      <c r="E22" s="3"/>
      <c r="F22" s="3"/>
      <c r="G22" s="3"/>
      <c r="H22" s="13"/>
      <c r="I22" s="78" t="s">
        <v>53</v>
      </c>
      <c r="J22" s="79"/>
      <c r="K22" s="79"/>
      <c r="L22" s="80"/>
    </row>
    <row r="23" spans="1:12" s="8" customFormat="1" ht="18" customHeight="1">
      <c r="A23" s="12"/>
      <c r="B23" s="3"/>
      <c r="C23" s="3"/>
      <c r="D23" s="3"/>
      <c r="E23" s="3"/>
      <c r="F23" s="3"/>
      <c r="G23" s="3"/>
      <c r="H23" s="13"/>
      <c r="I23" s="78" t="s">
        <v>54</v>
      </c>
      <c r="J23" s="79"/>
      <c r="K23" s="79"/>
      <c r="L23" s="80"/>
    </row>
    <row r="24" spans="1:12" s="8" customFormat="1" ht="18" customHeight="1">
      <c r="A24" s="12"/>
      <c r="B24" s="3"/>
      <c r="C24" s="3"/>
      <c r="D24" s="3"/>
      <c r="E24" s="3"/>
      <c r="F24" s="3"/>
      <c r="G24" s="3"/>
      <c r="H24" s="13"/>
      <c r="I24" s="78" t="s">
        <v>55</v>
      </c>
      <c r="J24" s="79"/>
      <c r="K24" s="79"/>
      <c r="L24" s="80"/>
    </row>
    <row r="25" spans="1:12" s="8" customFormat="1" ht="18" customHeight="1">
      <c r="A25" s="12"/>
      <c r="B25" s="3"/>
      <c r="C25" s="3"/>
      <c r="D25" s="3"/>
      <c r="E25" s="3"/>
      <c r="F25" s="3"/>
      <c r="G25" s="3"/>
      <c r="H25" s="13"/>
      <c r="I25" s="78" t="s">
        <v>57</v>
      </c>
      <c r="J25" s="97"/>
      <c r="K25" s="97"/>
      <c r="L25" s="80"/>
    </row>
    <row r="26" spans="1:12" s="8" customFormat="1" ht="18" customHeight="1">
      <c r="A26" s="98"/>
      <c r="B26" s="99"/>
      <c r="C26" s="99"/>
      <c r="D26" s="99"/>
      <c r="E26" s="99"/>
      <c r="F26" s="99"/>
      <c r="G26" s="99"/>
      <c r="H26" s="100"/>
      <c r="I26" s="81" t="s">
        <v>56</v>
      </c>
      <c r="J26" s="82"/>
      <c r="K26" s="82"/>
      <c r="L26" s="83"/>
    </row>
    <row r="27" spans="1:12" s="86" customFormat="1" ht="18" customHeight="1">
      <c r="A27" s="85" t="s">
        <v>19</v>
      </c>
      <c r="B27" s="85" t="s">
        <v>45</v>
      </c>
      <c r="C27" s="85"/>
      <c r="D27" s="85" t="s">
        <v>49</v>
      </c>
      <c r="E27" s="85"/>
      <c r="F27" s="85"/>
      <c r="G27" s="85"/>
      <c r="H27" s="85"/>
      <c r="I27" s="85"/>
      <c r="J27" s="85"/>
      <c r="K27" s="85"/>
      <c r="L27" s="85"/>
    </row>
    <row r="28" spans="1:12" s="86" customFormat="1" ht="18" customHeight="1">
      <c r="A28" s="85" t="s">
        <v>20</v>
      </c>
      <c r="B28" s="85" t="s">
        <v>46</v>
      </c>
      <c r="C28" s="85"/>
      <c r="D28" s="85" t="s">
        <v>48</v>
      </c>
      <c r="E28" s="85"/>
      <c r="F28" s="85"/>
      <c r="G28" s="85"/>
      <c r="H28" s="85"/>
      <c r="I28" s="85"/>
      <c r="J28" s="85"/>
      <c r="K28" s="85"/>
      <c r="L28" s="85"/>
    </row>
    <row r="29" spans="1:12" ht="18" customHeight="1" thickBot="1">
      <c r="A29" s="41" t="s">
        <v>47</v>
      </c>
      <c r="B29" s="72"/>
      <c r="C29" s="72"/>
      <c r="D29" s="72"/>
      <c r="E29" s="4"/>
      <c r="F29" s="4"/>
      <c r="G29" s="4"/>
      <c r="H29" s="4"/>
      <c r="I29" s="4"/>
      <c r="J29" s="4"/>
      <c r="K29" s="5"/>
      <c r="L29" s="5"/>
    </row>
    <row r="30" spans="1:12" ht="18" customHeight="1">
      <c r="A30" s="6"/>
      <c r="B30" s="7"/>
      <c r="C30" s="7"/>
      <c r="D30" s="7"/>
      <c r="E30" s="7"/>
      <c r="F30" s="7"/>
      <c r="G30" s="7"/>
      <c r="H30" s="7"/>
      <c r="I30" s="104" t="s">
        <v>15</v>
      </c>
      <c r="J30" s="104"/>
      <c r="K30" s="104"/>
      <c r="L30" s="104"/>
    </row>
  </sheetData>
  <sheetProtection formatCells="0" formatColumns="0" formatRows="0" insertColumns="0" insertRows="0" insertHyperlinks="0" deleteColumns="0" deleteRows="0" sort="0" autoFilter="0" pivotTables="0"/>
  <mergeCells count="8">
    <mergeCell ref="I8:J8"/>
    <mergeCell ref="C10:L10"/>
    <mergeCell ref="I30:L30"/>
    <mergeCell ref="E13:E14"/>
    <mergeCell ref="F13:F14"/>
    <mergeCell ref="A16:H16"/>
    <mergeCell ref="I16:J16"/>
    <mergeCell ref="K12:L12"/>
  </mergeCells>
  <dataValidations count="4">
    <dataValidation type="list" allowBlank="1" showInputMessage="1" showErrorMessage="1" sqref="I2">
      <formula1>"Wang Xiaowei,Wang Zhong,Ge Wen,Shen Wei,Ruan Zhijie,Megan Bao"</formula1>
    </dataValidation>
    <dataValidation type="list" allowBlank="1" showInputMessage="1" showErrorMessage="1" sqref="I3">
      <formula1>"成套部,财务部,技术部,生产部,Marketing Dept.,采购部"</formula1>
    </dataValidation>
    <dataValidation type="list" allowBlank="1" showInputMessage="1" showErrorMessage="1" sqref="L8">
      <formula1>"E-mail,传真件,邮寄件,提交件,其他"</formula1>
    </dataValidation>
    <dataValidation errorStyle="information" type="list" allowBlank="1" showInputMessage="1" showErrorMessage="1" sqref="C10">
      <formula1>"成套生产线报价,设备改造报价,财务往来对账说明,设备报价,零配件报价,采购清单,工作协调单,售后服务协调单,质量反馈说明"</formula1>
    </dataValidation>
  </dataValidations>
  <hyperlinks>
    <hyperlink ref="I7" r:id="rId1" display="sale@chinaliangji.com"/>
    <hyperlink ref="B7" r:id="rId2" display="diegodavilasc@hotmail.com"/>
  </hyperlinks>
  <printOptions/>
  <pageMargins left="0.4724409448818898" right="0.4724409448818898" top="0.4724409448818898" bottom="0.4724409448818898" header="0.31496062992125984" footer="0.31496062992125984"/>
  <pageSetup horizontalDpi="600" verticalDpi="600" orientation="portrait" paperSize="9" scale="91" r:id="rId4"/>
  <headerFooter alignWithMargins="0">
    <oddFooter>&amp;L&amp;"Times New Roman,加粗"&amp;10Jiangsu Zhongliang Machinery Co.,Ltd.&amp;C&amp;"Times New Roman,常规"&amp;10Page &amp;P of &amp;N&amp;R&amp;"宋体,加粗 倾斜"&amp;10               &amp;"Times New Roman,加粗 倾斜"http://www.chinaliangji.com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ZLSW</dc:creator>
  <cp:keywords/>
  <dc:description/>
  <cp:lastModifiedBy>User</cp:lastModifiedBy>
  <cp:lastPrinted>2014-06-03T06:24:38Z</cp:lastPrinted>
  <dcterms:created xsi:type="dcterms:W3CDTF">2013-11-13T00:29:41Z</dcterms:created>
  <dcterms:modified xsi:type="dcterms:W3CDTF">2016-09-22T03:10:04Z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